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0515" windowHeight="7680"/>
  </bookViews>
  <sheets>
    <sheet name="Ankieta" sheetId="1" r:id="rId1"/>
    <sheet name="Dane" sheetId="2" state="hidden" r:id="rId2"/>
  </sheets>
  <calcPr calcId="145621"/>
</workbook>
</file>

<file path=xl/calcChain.xml><?xml version="1.0" encoding="utf-8"?>
<calcChain xmlns="http://schemas.openxmlformats.org/spreadsheetml/2006/main">
  <c r="B31" i="2" l="1"/>
  <c r="C31" i="2" s="1"/>
  <c r="E6" i="2" s="1"/>
  <c r="B30" i="2"/>
  <c r="C30" i="2" s="1"/>
  <c r="E5" i="2" s="1"/>
  <c r="B29" i="2"/>
  <c r="C29" i="2" s="1"/>
  <c r="E4" i="2" s="1"/>
  <c r="B28" i="2"/>
  <c r="C28" i="2" s="1"/>
  <c r="E3" i="2" s="1"/>
  <c r="B27" i="2"/>
  <c r="C27" i="2" s="1"/>
  <c r="E2" i="2" s="1"/>
  <c r="B26" i="2"/>
  <c r="C26" i="2" s="1"/>
  <c r="B25" i="2"/>
  <c r="C25" i="2" s="1"/>
  <c r="A6" i="2" s="1"/>
  <c r="B24" i="2"/>
  <c r="C24" i="2" s="1"/>
  <c r="A5" i="2" s="1"/>
  <c r="B23" i="2"/>
  <c r="C23" i="2" s="1"/>
  <c r="A4" i="2" s="1"/>
  <c r="B22" i="2"/>
  <c r="C22" i="2" s="1"/>
  <c r="A3" i="2" s="1"/>
  <c r="B21" i="2"/>
  <c r="C21" i="2" s="1"/>
  <c r="A2" i="2" s="1"/>
  <c r="E7" i="2"/>
  <c r="F2" i="2"/>
  <c r="D2" i="2"/>
  <c r="C8" i="2"/>
  <c r="C6" i="2"/>
  <c r="C5" i="2"/>
  <c r="C4" i="2"/>
  <c r="C3" i="2"/>
  <c r="C2" i="2"/>
  <c r="B2" i="2"/>
  <c r="A7" i="2" l="1"/>
</calcChain>
</file>

<file path=xl/sharedStrings.xml><?xml version="1.0" encoding="utf-8"?>
<sst xmlns="http://schemas.openxmlformats.org/spreadsheetml/2006/main" count="47" uniqueCount="38">
  <si>
    <t xml:space="preserve">Szanowni Państwo,
Mając na uwadze potrzeby firm i jednostek B+R działających w obszarze medtech, a także przygotowany Plan Działania dla Województwa Śląskiego, który ma na celu pomoc w doskonaleniu instrumentów wsparcia sektorowego prosimy o odpowiedź na 6 pytań, które będą bardzo cenne z punktu widzenia dalszej realizacji projektu i etapu wdrażania zaplanowanych działań.
</t>
  </si>
  <si>
    <t xml:space="preserve">Dziękujemy za Państwa czas.
Zespół projektu Medtech4Europe
</t>
  </si>
  <si>
    <t>Podstawowe dane firmy/jednostki B+R</t>
  </si>
  <si>
    <t xml:space="preserve">Pełna nazwa: </t>
  </si>
  <si>
    <t xml:space="preserve">Kontakt do osoby wypełniającej ankietę: </t>
  </si>
  <si>
    <t>e-mail:</t>
  </si>
  <si>
    <t>1. Proszę wskazać wielkość przedsiębiorstwa/instytucji jakie Państwo reprezentujecie.</t>
  </si>
  <si>
    <t>mikrofirma</t>
  </si>
  <si>
    <t>małe przedsiębiorstwo</t>
  </si>
  <si>
    <t>średnie przedsiębiorstwo</t>
  </si>
  <si>
    <t>duże przedsiębiorstwo</t>
  </si>
  <si>
    <t xml:space="preserve">jednostka B+R </t>
  </si>
  <si>
    <t>uczelnia</t>
  </si>
  <si>
    <t>3. Mając na uwadze propozycje związane z Panem Działania proszę o uszeregowanie usług, z których chcieliby Państwo skorzystać nieodpłatnie lub na zasadach pomocy de minimis:</t>
  </si>
  <si>
    <t>2. Proszę wskazać główny obszar Państwa działalności:</t>
  </si>
  <si>
    <t>Centrum kompetencji związane z regulacjami dotyczącymi branży (głównie obszar MDR), również z aspekcie międzynarodowej współpracy i wzajemnej wymiany doświadczeń,</t>
  </si>
  <si>
    <t>Wirtualne centrum doradztwa w zakresie transformacji cyfrowej, w tym usług szkoleniowych w tym obszarze,</t>
  </si>
  <si>
    <t>Innovation showroom – czyli miejsce testowania, prezentacji urządzeń głównie w obszarze robotyki medycznej,</t>
  </si>
  <si>
    <t xml:space="preserve">Branżowe wsparcie w zakresie umiędzynarodowienia, w tym poszukiwanie zagranicznych Partnerów do współpracy, usługi szkoleniowe i doradcze w tym obszarze, </t>
  </si>
  <si>
    <t>Usługi w zakresie biozgodności.</t>
  </si>
  <si>
    <t>1.</t>
  </si>
  <si>
    <t>2.</t>
  </si>
  <si>
    <t>3.</t>
  </si>
  <si>
    <t>4.</t>
  </si>
  <si>
    <t>5.</t>
  </si>
  <si>
    <t>Za które z powyższych usług byliby Państwo w stanie zapłacić (można wybrać kilka odpowiedzi):</t>
  </si>
  <si>
    <t>4. Jakiej infrastruktury w obszarze medtech brakuje w regionie, a z której jako przedsiębiorcy chcieliby Państwo skorzystać – można wskazać konkretne urządzania lub proszę o wskazanie celu wykorzystywania tej infrastruktury.</t>
  </si>
  <si>
    <t xml:space="preserve">5. Branżowa współpraca Przedsiębiorstw z sektorem B+R.
Z jakich usług chcieliby Państwo skorzystać, gdyby były one realizowane np. w formule bonów np. jako branżowe wsparcie regionalne realizowane przez jednostki sektora B+R:
</t>
  </si>
  <si>
    <r>
      <t xml:space="preserve">
5. Branżowa współpraca Przedsiębiorstw z sektorem B+R.
</t>
    </r>
    <r>
      <rPr>
        <sz val="11"/>
        <color theme="1"/>
        <rFont val="Arial"/>
        <family val="2"/>
        <charset val="238"/>
      </rPr>
      <t xml:space="preserve">Z jakich usług chcieliby Państwo skorzystać, gdyby były one realizowane np. w formule bonów np. jako branżowe wsparcie regionalne realizowane przez jednostki sektora B+R:
</t>
    </r>
  </si>
  <si>
    <t>ekspertyzy – proszę o wskazanie obszaru, tematu,</t>
  </si>
  <si>
    <t>ocena innowacyjności,</t>
  </si>
  <si>
    <t>testowanie produktu/usługi,</t>
  </si>
  <si>
    <t>projektowanie produktu/usługi,</t>
  </si>
  <si>
    <t xml:space="preserve">inne – proszę o określenie etapu/zakresu współpracy. </t>
  </si>
  <si>
    <t xml:space="preserve">6. Proszę określić, jakich usług ważnych dla Państwa działalności brakuje dzisiaj. Jakie usługi odpłatne/nieodpłatne miałyby dla Państwa wartość?  Proszę wymienić. </t>
  </si>
  <si>
    <t xml:space="preserve">Pytania </t>
  </si>
  <si>
    <t>Za które z powyższych usług byliby Państwo w stanie zapłacić (można wybrać kilka odpowiedzi) prosimy o wpisanie numerów tych obszarów: 1,2,3,4, lub 5</t>
  </si>
  <si>
    <t>3. Mając na uwadze propozycje związane z Planem Działania proszę o uszeregowanie usług, z których chcieliby Państwo skorzystać nieodpłatnie lub na zasadach pomocy de minimis: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</si>
</sst>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/>
    <xf numFmtId="0" fontId="1" fillId="2" borderId="0" xfId="1"/>
    <xf numFmtId="164" fontId="1" fillId="4" borderId="0" xfId="1" applyNumberFormat="1" applyFill="1" applyBorder="1" applyProtection="1">
      <protection locked="0"/>
    </xf>
    <xf numFmtId="0" fontId="1" fillId="4" borderId="0" xfId="1" applyFill="1" applyBorder="1"/>
    <xf numFmtId="0" fontId="2" fillId="4" borderId="0" xfId="1" applyFont="1" applyFill="1" applyBorder="1" applyAlignment="1">
      <alignment horizontal="left" vertical="center"/>
    </xf>
    <xf numFmtId="0" fontId="2" fillId="4" borderId="1" xfId="1" applyFont="1" applyFill="1" applyBorder="1" applyAlignment="1">
      <alignment horizontal="center" vertical="center"/>
    </xf>
    <xf numFmtId="0" fontId="0" fillId="3" borderId="1" xfId="0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2" fillId="4" borderId="0" xfId="1" applyFont="1" applyFill="1" applyBorder="1" applyAlignment="1">
      <alignment horizontal="left" vertical="center"/>
    </xf>
    <xf numFmtId="0" fontId="2" fillId="4" borderId="0" xfId="1" applyFont="1" applyFill="1" applyBorder="1" applyAlignment="1">
      <alignment horizontal="justify" vertical="top" wrapText="1"/>
    </xf>
    <xf numFmtId="0" fontId="2" fillId="4" borderId="0" xfId="1" applyFont="1" applyFill="1" applyBorder="1" applyAlignment="1">
      <alignment horizontal="justify" vertical="top"/>
    </xf>
    <xf numFmtId="0" fontId="2" fillId="4" borderId="0" xfId="1" applyFont="1" applyFill="1" applyBorder="1" applyAlignment="1">
      <alignment horizontal="right" vertical="top" wrapText="1"/>
    </xf>
    <xf numFmtId="0" fontId="2" fillId="4" borderId="0" xfId="1" applyFont="1" applyFill="1" applyBorder="1" applyAlignment="1">
      <alignment horizontal="right" vertical="top"/>
    </xf>
    <xf numFmtId="0" fontId="1" fillId="4" borderId="0" xfId="1" applyFill="1" applyBorder="1" applyAlignment="1">
      <alignment horizontal="left" vertical="top"/>
    </xf>
    <xf numFmtId="0" fontId="3" fillId="4" borderId="0" xfId="1" applyFont="1" applyFill="1" applyBorder="1" applyAlignment="1">
      <alignment horizontal="left" vertical="center"/>
    </xf>
    <xf numFmtId="0" fontId="1" fillId="4" borderId="0" xfId="1" applyFill="1" applyBorder="1" applyAlignment="1">
      <alignment horizontal="center"/>
    </xf>
    <xf numFmtId="0" fontId="2" fillId="4" borderId="5" xfId="1" applyFont="1" applyFill="1" applyBorder="1" applyAlignment="1" applyProtection="1">
      <alignment horizontal="left" vertical="top" wrapText="1"/>
      <protection locked="0"/>
    </xf>
    <xf numFmtId="0" fontId="2" fillId="4" borderId="0" xfId="1" applyFont="1" applyFill="1" applyBorder="1" applyAlignment="1">
      <alignment horizontal="center"/>
    </xf>
    <xf numFmtId="0" fontId="3" fillId="4" borderId="0" xfId="1" applyFont="1" applyFill="1" applyBorder="1" applyAlignment="1">
      <alignment horizontal="justify" vertical="center" wrapText="1"/>
    </xf>
    <xf numFmtId="0" fontId="2" fillId="4" borderId="2" xfId="1" applyFont="1" applyFill="1" applyBorder="1" applyAlignment="1" applyProtection="1">
      <alignment horizontal="left" vertical="top" wrapText="1"/>
      <protection locked="0"/>
    </xf>
    <xf numFmtId="0" fontId="2" fillId="4" borderId="3" xfId="1" applyFont="1" applyFill="1" applyBorder="1" applyAlignment="1" applyProtection="1">
      <alignment horizontal="left" vertical="top" wrapText="1"/>
      <protection locked="0"/>
    </xf>
    <xf numFmtId="0" fontId="2" fillId="4" borderId="4" xfId="1" applyFont="1" applyFill="1" applyBorder="1" applyAlignment="1" applyProtection="1">
      <alignment horizontal="left" vertical="top" wrapText="1"/>
      <protection locked="0"/>
    </xf>
    <xf numFmtId="0" fontId="1" fillId="4" borderId="6" xfId="1" applyFill="1" applyBorder="1" applyAlignment="1">
      <alignment horizontal="center"/>
    </xf>
    <xf numFmtId="0" fontId="4" fillId="4" borderId="1" xfId="1" applyFont="1" applyFill="1" applyBorder="1" applyAlignment="1" applyProtection="1">
      <alignment horizontal="justify" vertical="center" wrapText="1"/>
      <protection locked="0"/>
    </xf>
    <xf numFmtId="0" fontId="4" fillId="4" borderId="1" xfId="1" applyFont="1" applyFill="1" applyBorder="1" applyAlignment="1" applyProtection="1">
      <alignment horizontal="left" vertical="center"/>
      <protection locked="0"/>
    </xf>
    <xf numFmtId="0" fontId="2" fillId="4" borderId="1" xfId="1" applyFont="1" applyFill="1" applyBorder="1" applyAlignment="1" applyProtection="1">
      <alignment horizontal="left" vertical="top" wrapText="1"/>
      <protection locked="0"/>
    </xf>
    <xf numFmtId="0" fontId="2" fillId="4" borderId="0" xfId="1" applyFont="1" applyFill="1" applyBorder="1" applyAlignment="1">
      <alignment horizontal="justify" vertical="center" wrapText="1"/>
    </xf>
    <xf numFmtId="0" fontId="1" fillId="4" borderId="0" xfId="1" applyFill="1" applyBorder="1" applyAlignment="1">
      <alignment horizontal="center" vertical="center"/>
    </xf>
    <xf numFmtId="0" fontId="1" fillId="4" borderId="12" xfId="1" applyFill="1" applyBorder="1" applyAlignment="1">
      <alignment horizontal="center"/>
    </xf>
    <xf numFmtId="0" fontId="1" fillId="4" borderId="8" xfId="1" applyFill="1" applyBorder="1" applyAlignment="1">
      <alignment horizontal="center"/>
    </xf>
    <xf numFmtId="0" fontId="1" fillId="4" borderId="10" xfId="1" applyFill="1" applyBorder="1" applyAlignment="1">
      <alignment horizontal="center"/>
    </xf>
    <xf numFmtId="0" fontId="1" fillId="4" borderId="5" xfId="1" applyFill="1" applyBorder="1" applyAlignment="1">
      <alignment horizontal="center"/>
    </xf>
    <xf numFmtId="0" fontId="1" fillId="4" borderId="11" xfId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0" fontId="1" fillId="4" borderId="9" xfId="1" applyFill="1" applyBorder="1" applyAlignment="1">
      <alignment horizontal="center"/>
    </xf>
    <xf numFmtId="0" fontId="1" fillId="4" borderId="0" xfId="1" applyFill="1" applyBorder="1" applyAlignment="1" applyProtection="1">
      <alignment horizontal="center" vertical="top"/>
    </xf>
    <xf numFmtId="164" fontId="1" fillId="4" borderId="0" xfId="1" applyNumberFormat="1" applyFill="1" applyBorder="1" applyAlignment="1" applyProtection="1">
      <alignment horizontal="center"/>
      <protection locked="0"/>
    </xf>
    <xf numFmtId="0" fontId="5" fillId="4" borderId="2" xfId="1" applyNumberFormat="1" applyFont="1" applyFill="1" applyBorder="1" applyAlignment="1" applyProtection="1">
      <alignment horizontal="left" vertical="top" wrapText="1"/>
      <protection locked="0"/>
    </xf>
    <xf numFmtId="0" fontId="5" fillId="4" borderId="3" xfId="1" applyNumberFormat="1" applyFont="1" applyFill="1" applyBorder="1" applyAlignment="1" applyProtection="1">
      <alignment horizontal="left" vertical="top" wrapText="1"/>
      <protection locked="0"/>
    </xf>
    <xf numFmtId="0" fontId="5" fillId="4" borderId="4" xfId="1" applyNumberFormat="1" applyFont="1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/>
    </xf>
  </cellXfs>
  <cellStyles count="2">
    <cellStyle name="20% - akcent 1" xfId="1" builtinId="30"/>
    <cellStyle name="Normalny" xfId="0" builtinId="0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C$22" lockText="1" noThreeD="1"/>
</file>

<file path=xl/ctrlProps/ctrlProp10.xml><?xml version="1.0" encoding="utf-8"?>
<formControlPr xmlns="http://schemas.microsoft.com/office/spreadsheetml/2009/9/main" objectType="CheckBox" fmlaLink="$C$60" lockText="1" noThreeD="1"/>
</file>

<file path=xl/ctrlProps/ctrlProp11.xml><?xml version="1.0" encoding="utf-8"?>
<formControlPr xmlns="http://schemas.microsoft.com/office/spreadsheetml/2009/9/main" objectType="CheckBox" fmlaLink="$C$61" lockText="1" noThreeD="1"/>
</file>

<file path=xl/ctrlProps/ctrlProp2.xml><?xml version="1.0" encoding="utf-8"?>
<formControlPr xmlns="http://schemas.microsoft.com/office/spreadsheetml/2009/9/main" objectType="CheckBox" fmlaLink="$C$23" lockText="1" noThreeD="1"/>
</file>

<file path=xl/ctrlProps/ctrlProp3.xml><?xml version="1.0" encoding="utf-8"?>
<formControlPr xmlns="http://schemas.microsoft.com/office/spreadsheetml/2009/9/main" objectType="CheckBox" fmlaLink="$C$24" lockText="1" noThreeD="1"/>
</file>

<file path=xl/ctrlProps/ctrlProp4.xml><?xml version="1.0" encoding="utf-8"?>
<formControlPr xmlns="http://schemas.microsoft.com/office/spreadsheetml/2009/9/main" objectType="CheckBox" fmlaLink="$C$25" lockText="1" noThreeD="1"/>
</file>

<file path=xl/ctrlProps/ctrlProp5.xml><?xml version="1.0" encoding="utf-8"?>
<formControlPr xmlns="http://schemas.microsoft.com/office/spreadsheetml/2009/9/main" objectType="CheckBox" fmlaLink="$C$26" lockText="1" noThreeD="1"/>
</file>

<file path=xl/ctrlProps/ctrlProp6.xml><?xml version="1.0" encoding="utf-8"?>
<formControlPr xmlns="http://schemas.microsoft.com/office/spreadsheetml/2009/9/main" objectType="CheckBox" fmlaLink="$C$27" lockText="1" noThreeD="1"/>
</file>

<file path=xl/ctrlProps/ctrlProp7.xml><?xml version="1.0" encoding="utf-8"?>
<formControlPr xmlns="http://schemas.microsoft.com/office/spreadsheetml/2009/9/main" objectType="CheckBox" fmlaLink="$C$57" lockText="1" noThreeD="1"/>
</file>

<file path=xl/ctrlProps/ctrlProp8.xml><?xml version="1.0" encoding="utf-8"?>
<formControlPr xmlns="http://schemas.microsoft.com/office/spreadsheetml/2009/9/main" objectType="CheckBox" fmlaLink="$C$58" lockText="1" noThreeD="1"/>
</file>

<file path=xl/ctrlProps/ctrlProp9.xml><?xml version="1.0" encoding="utf-8"?>
<formControlPr xmlns="http://schemas.microsoft.com/office/spreadsheetml/2009/9/main" objectType="CheckBox" fmlaLink="$C$59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76200</xdr:colOff>
      <xdr:row>2</xdr:row>
      <xdr:rowOff>19050</xdr:rowOff>
    </xdr:from>
    <xdr:to>
      <xdr:col>17</xdr:col>
      <xdr:colOff>11625</xdr:colOff>
      <xdr:row>7</xdr:row>
      <xdr:rowOff>11512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86875" y="400050"/>
          <a:ext cx="1154625" cy="94496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21</xdr:row>
          <xdr:rowOff>9525</xdr:rowOff>
        </xdr:from>
        <xdr:to>
          <xdr:col>2</xdr:col>
          <xdr:colOff>390525</xdr:colOff>
          <xdr:row>21</xdr:row>
          <xdr:rowOff>219075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22</xdr:row>
          <xdr:rowOff>9525</xdr:rowOff>
        </xdr:from>
        <xdr:to>
          <xdr:col>2</xdr:col>
          <xdr:colOff>390525</xdr:colOff>
          <xdr:row>22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23</xdr:row>
          <xdr:rowOff>9525</xdr:rowOff>
        </xdr:from>
        <xdr:to>
          <xdr:col>2</xdr:col>
          <xdr:colOff>390525</xdr:colOff>
          <xdr:row>23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24</xdr:row>
          <xdr:rowOff>9525</xdr:rowOff>
        </xdr:from>
        <xdr:to>
          <xdr:col>2</xdr:col>
          <xdr:colOff>390525</xdr:colOff>
          <xdr:row>24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25</xdr:row>
          <xdr:rowOff>9525</xdr:rowOff>
        </xdr:from>
        <xdr:to>
          <xdr:col>2</xdr:col>
          <xdr:colOff>390525</xdr:colOff>
          <xdr:row>25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26</xdr:row>
          <xdr:rowOff>9525</xdr:rowOff>
        </xdr:from>
        <xdr:to>
          <xdr:col>2</xdr:col>
          <xdr:colOff>390525</xdr:colOff>
          <xdr:row>26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56</xdr:row>
          <xdr:rowOff>9525</xdr:rowOff>
        </xdr:from>
        <xdr:to>
          <xdr:col>2</xdr:col>
          <xdr:colOff>390525</xdr:colOff>
          <xdr:row>56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57</xdr:row>
          <xdr:rowOff>9525</xdr:rowOff>
        </xdr:from>
        <xdr:to>
          <xdr:col>2</xdr:col>
          <xdr:colOff>390525</xdr:colOff>
          <xdr:row>57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58</xdr:row>
          <xdr:rowOff>9525</xdr:rowOff>
        </xdr:from>
        <xdr:to>
          <xdr:col>2</xdr:col>
          <xdr:colOff>390525</xdr:colOff>
          <xdr:row>58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59</xdr:row>
          <xdr:rowOff>9525</xdr:rowOff>
        </xdr:from>
        <xdr:to>
          <xdr:col>2</xdr:col>
          <xdr:colOff>390525</xdr:colOff>
          <xdr:row>59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60</xdr:row>
          <xdr:rowOff>9525</xdr:rowOff>
        </xdr:from>
        <xdr:to>
          <xdr:col>2</xdr:col>
          <xdr:colOff>390525</xdr:colOff>
          <xdr:row>60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68"/>
  <sheetViews>
    <sheetView tabSelected="1" zoomScaleNormal="100" workbookViewId="0">
      <selection activeCell="C9" sqref="C9:Q9"/>
    </sheetView>
  </sheetViews>
  <sheetFormatPr defaultRowHeight="15" x14ac:dyDescent="0.25"/>
  <cols>
    <col min="1" max="2" width="9.140625" style="4"/>
    <col min="3" max="3" width="7.140625" style="4" customWidth="1"/>
    <col min="4" max="4" width="6.42578125" style="4" customWidth="1"/>
    <col min="5" max="6" width="9.140625" style="4"/>
    <col min="7" max="7" width="5.7109375" style="4" customWidth="1"/>
    <col min="8" max="8" width="9.140625" style="4" customWidth="1"/>
    <col min="9" max="16384" width="9.140625" style="4"/>
  </cols>
  <sheetData>
    <row r="2" spans="2:18" x14ac:dyDescent="0.25">
      <c r="B2" s="31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36"/>
    </row>
    <row r="3" spans="2:18" x14ac:dyDescent="0.25">
      <c r="B3" s="32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37"/>
    </row>
    <row r="4" spans="2:18" x14ac:dyDescent="0.25">
      <c r="B4" s="32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37"/>
    </row>
    <row r="5" spans="2:18" x14ac:dyDescent="0.25">
      <c r="B5" s="3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37"/>
    </row>
    <row r="6" spans="2:18" x14ac:dyDescent="0.25">
      <c r="B6" s="32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37"/>
    </row>
    <row r="7" spans="2:18" x14ac:dyDescent="0.25">
      <c r="B7" s="32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37"/>
    </row>
    <row r="8" spans="2:18" x14ac:dyDescent="0.25">
      <c r="B8" s="32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37"/>
    </row>
    <row r="9" spans="2:18" ht="90" customHeight="1" x14ac:dyDescent="0.25">
      <c r="B9" s="32"/>
      <c r="C9" s="12" t="s"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37"/>
    </row>
    <row r="10" spans="2:18" ht="33" customHeight="1" x14ac:dyDescent="0.25">
      <c r="B10" s="32"/>
      <c r="C10" s="14" t="s">
        <v>1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37"/>
    </row>
    <row r="11" spans="2:18" x14ac:dyDescent="0.25">
      <c r="B11" s="32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37"/>
    </row>
    <row r="12" spans="2:18" ht="18" customHeight="1" x14ac:dyDescent="0.25">
      <c r="B12" s="32"/>
      <c r="C12" s="17" t="s">
        <v>2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37"/>
    </row>
    <row r="13" spans="2:18" x14ac:dyDescent="0.25">
      <c r="B13" s="32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37"/>
    </row>
    <row r="14" spans="2:18" ht="18" customHeight="1" x14ac:dyDescent="0.25">
      <c r="B14" s="32"/>
      <c r="C14" s="11" t="s">
        <v>3</v>
      </c>
      <c r="D14" s="11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37"/>
    </row>
    <row r="15" spans="2:18" x14ac:dyDescent="0.25">
      <c r="B15" s="32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37"/>
    </row>
    <row r="16" spans="2:18" ht="18" customHeight="1" x14ac:dyDescent="0.25">
      <c r="B16" s="32"/>
      <c r="C16" s="11" t="s">
        <v>4</v>
      </c>
      <c r="D16" s="11"/>
      <c r="E16" s="11"/>
      <c r="F16" s="11"/>
      <c r="G16" s="11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37"/>
    </row>
    <row r="17" spans="2:18" x14ac:dyDescent="0.25">
      <c r="B17" s="3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37"/>
    </row>
    <row r="18" spans="2:18" ht="18" customHeight="1" x14ac:dyDescent="0.25">
      <c r="B18" s="32"/>
      <c r="C18" s="7" t="s">
        <v>5</v>
      </c>
      <c r="D18" s="19"/>
      <c r="E18" s="19"/>
      <c r="F18" s="19"/>
      <c r="G18" s="19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7"/>
    </row>
    <row r="19" spans="2:18" x14ac:dyDescent="0.25">
      <c r="B19" s="32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37"/>
    </row>
    <row r="20" spans="2:18" ht="16.5" customHeight="1" x14ac:dyDescent="0.25">
      <c r="B20" s="32"/>
      <c r="C20" s="17" t="s">
        <v>6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37"/>
    </row>
    <row r="21" spans="2:18" x14ac:dyDescent="0.25">
      <c r="B21" s="32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37"/>
    </row>
    <row r="22" spans="2:18" ht="18" customHeight="1" x14ac:dyDescent="0.25">
      <c r="B22" s="32"/>
      <c r="C22" s="5" t="b">
        <v>0</v>
      </c>
      <c r="D22" s="11" t="s">
        <v>7</v>
      </c>
      <c r="E22" s="11"/>
      <c r="F22" s="11"/>
      <c r="G22" s="11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37"/>
    </row>
    <row r="23" spans="2:18" ht="18" customHeight="1" x14ac:dyDescent="0.25">
      <c r="B23" s="32"/>
      <c r="C23" s="5" t="b">
        <v>0</v>
      </c>
      <c r="D23" s="11" t="s">
        <v>8</v>
      </c>
      <c r="E23" s="11"/>
      <c r="F23" s="11"/>
      <c r="G23" s="11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37"/>
    </row>
    <row r="24" spans="2:18" ht="18" customHeight="1" x14ac:dyDescent="0.25">
      <c r="B24" s="32"/>
      <c r="C24" s="5" t="b">
        <v>0</v>
      </c>
      <c r="D24" s="11" t="s">
        <v>9</v>
      </c>
      <c r="E24" s="11"/>
      <c r="F24" s="11"/>
      <c r="G24" s="11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37"/>
    </row>
    <row r="25" spans="2:18" ht="18" customHeight="1" x14ac:dyDescent="0.25">
      <c r="B25" s="32"/>
      <c r="C25" s="5" t="b">
        <v>0</v>
      </c>
      <c r="D25" s="11" t="s">
        <v>10</v>
      </c>
      <c r="E25" s="11"/>
      <c r="F25" s="11"/>
      <c r="G25" s="1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37"/>
    </row>
    <row r="26" spans="2:18" ht="18" customHeight="1" x14ac:dyDescent="0.25">
      <c r="B26" s="32"/>
      <c r="C26" s="5" t="b">
        <v>0</v>
      </c>
      <c r="D26" s="11" t="s">
        <v>11</v>
      </c>
      <c r="E26" s="11"/>
      <c r="F26" s="11"/>
      <c r="G26" s="11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37"/>
    </row>
    <row r="27" spans="2:18" ht="18" customHeight="1" x14ac:dyDescent="0.25">
      <c r="B27" s="32"/>
      <c r="C27" s="5" t="b">
        <v>0</v>
      </c>
      <c r="D27" s="11" t="s">
        <v>12</v>
      </c>
      <c r="E27" s="11"/>
      <c r="F27" s="11"/>
      <c r="G27" s="11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37"/>
    </row>
    <row r="28" spans="2:18" x14ac:dyDescent="0.25">
      <c r="B28" s="32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37"/>
    </row>
    <row r="29" spans="2:18" ht="18" customHeight="1" x14ac:dyDescent="0.25">
      <c r="B29" s="32"/>
      <c r="C29" s="17" t="s">
        <v>14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7"/>
    </row>
    <row r="30" spans="2:18" x14ac:dyDescent="0.25">
      <c r="B30" s="32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37"/>
    </row>
    <row r="31" spans="2:18" ht="54.75" customHeight="1" x14ac:dyDescent="0.25">
      <c r="B31" s="32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4"/>
      <c r="R31" s="37"/>
    </row>
    <row r="32" spans="2:18" x14ac:dyDescent="0.25">
      <c r="B32" s="3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37"/>
    </row>
    <row r="33" spans="2:18" ht="36" customHeight="1" x14ac:dyDescent="0.25">
      <c r="B33" s="32"/>
      <c r="C33" s="21" t="s">
        <v>37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37"/>
    </row>
    <row r="34" spans="2:18" x14ac:dyDescent="0.25">
      <c r="B34" s="3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7"/>
    </row>
    <row r="35" spans="2:18" ht="30" customHeight="1" x14ac:dyDescent="0.25">
      <c r="B35" s="32"/>
      <c r="C35" s="26" t="s">
        <v>15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37"/>
    </row>
    <row r="36" spans="2:18" ht="16.5" customHeight="1" x14ac:dyDescent="0.25">
      <c r="B36" s="32"/>
      <c r="C36" s="27" t="s">
        <v>16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37"/>
    </row>
    <row r="37" spans="2:18" ht="16.5" customHeight="1" x14ac:dyDescent="0.25">
      <c r="B37" s="32"/>
      <c r="C37" s="27" t="s">
        <v>17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37"/>
    </row>
    <row r="38" spans="2:18" ht="30" customHeight="1" x14ac:dyDescent="0.25">
      <c r="B38" s="32"/>
      <c r="C38" s="26" t="s">
        <v>18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37"/>
    </row>
    <row r="39" spans="2:18" ht="16.5" customHeight="1" x14ac:dyDescent="0.25">
      <c r="B39" s="32"/>
      <c r="C39" s="27" t="s">
        <v>19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37"/>
    </row>
    <row r="40" spans="2:18" x14ac:dyDescent="0.25">
      <c r="B40" s="3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37"/>
    </row>
    <row r="41" spans="2:18" ht="18" customHeight="1" x14ac:dyDescent="0.25">
      <c r="B41" s="32"/>
      <c r="C41" s="8" t="s">
        <v>20</v>
      </c>
      <c r="D41" s="22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4"/>
      <c r="R41" s="37"/>
    </row>
    <row r="42" spans="2:18" ht="18" customHeight="1" x14ac:dyDescent="0.25">
      <c r="B42" s="32"/>
      <c r="C42" s="8" t="s">
        <v>21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37"/>
    </row>
    <row r="43" spans="2:18" ht="18.75" customHeight="1" x14ac:dyDescent="0.25">
      <c r="B43" s="32"/>
      <c r="C43" s="8" t="s">
        <v>22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37"/>
    </row>
    <row r="44" spans="2:18" ht="18" customHeight="1" x14ac:dyDescent="0.25">
      <c r="B44" s="32"/>
      <c r="C44" s="8" t="s">
        <v>23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37"/>
    </row>
    <row r="45" spans="2:18" ht="18" customHeight="1" x14ac:dyDescent="0.25">
      <c r="B45" s="32"/>
      <c r="C45" s="8" t="s">
        <v>24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37"/>
    </row>
    <row r="46" spans="2:18" ht="15" customHeight="1" x14ac:dyDescent="0.25">
      <c r="B46" s="3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7"/>
    </row>
    <row r="47" spans="2:18" ht="36" customHeight="1" x14ac:dyDescent="0.25">
      <c r="B47" s="32"/>
      <c r="C47" s="29" t="s">
        <v>36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37"/>
    </row>
    <row r="48" spans="2:18" x14ac:dyDescent="0.25">
      <c r="B48" s="32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37"/>
    </row>
    <row r="49" spans="2:18" ht="53.25" customHeight="1" x14ac:dyDescent="0.25">
      <c r="B49" s="32"/>
      <c r="C49" s="22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4"/>
      <c r="R49" s="37"/>
    </row>
    <row r="50" spans="2:18" x14ac:dyDescent="0.25">
      <c r="B50" s="32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37"/>
    </row>
    <row r="51" spans="2:18" ht="36" customHeight="1" x14ac:dyDescent="0.25">
      <c r="B51" s="32"/>
      <c r="C51" s="21" t="s">
        <v>26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37"/>
    </row>
    <row r="52" spans="2:18" x14ac:dyDescent="0.25">
      <c r="B52" s="32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37"/>
    </row>
    <row r="53" spans="2:18" ht="54" customHeight="1" x14ac:dyDescent="0.25">
      <c r="B53" s="32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37"/>
    </row>
    <row r="54" spans="2:18" x14ac:dyDescent="0.25">
      <c r="B54" s="32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37"/>
    </row>
    <row r="55" spans="2:18" ht="54" customHeight="1" x14ac:dyDescent="0.25">
      <c r="B55" s="32"/>
      <c r="C55" s="21" t="s">
        <v>28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37"/>
    </row>
    <row r="56" spans="2:18" ht="11.25" customHeight="1" x14ac:dyDescent="0.25">
      <c r="B56" s="3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37"/>
    </row>
    <row r="57" spans="2:18" ht="18" customHeight="1" x14ac:dyDescent="0.25">
      <c r="B57" s="32"/>
      <c r="C57" s="5" t="b">
        <v>0</v>
      </c>
      <c r="D57" s="11" t="s">
        <v>29</v>
      </c>
      <c r="E57" s="11"/>
      <c r="F57" s="11"/>
      <c r="G57" s="11"/>
      <c r="H57" s="11"/>
      <c r="I57" s="11"/>
      <c r="J57" s="20"/>
      <c r="K57" s="20"/>
      <c r="L57" s="20"/>
      <c r="M57" s="20"/>
      <c r="N57" s="20"/>
      <c r="O57" s="20"/>
      <c r="P57" s="20"/>
      <c r="Q57" s="20"/>
      <c r="R57" s="37"/>
    </row>
    <row r="58" spans="2:18" ht="18" customHeight="1" x14ac:dyDescent="0.25">
      <c r="B58" s="32"/>
      <c r="C58" s="5" t="b">
        <v>0</v>
      </c>
      <c r="D58" s="11" t="s">
        <v>30</v>
      </c>
      <c r="E58" s="11"/>
      <c r="F58" s="11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37"/>
    </row>
    <row r="59" spans="2:18" ht="18" customHeight="1" x14ac:dyDescent="0.25">
      <c r="B59" s="32"/>
      <c r="C59" s="5" t="b">
        <v>0</v>
      </c>
      <c r="D59" s="11" t="s">
        <v>31</v>
      </c>
      <c r="E59" s="11"/>
      <c r="F59" s="11"/>
      <c r="G59" s="11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37"/>
    </row>
    <row r="60" spans="2:18" ht="18" customHeight="1" x14ac:dyDescent="0.25">
      <c r="B60" s="32"/>
      <c r="C60" s="5" t="b">
        <v>0</v>
      </c>
      <c r="D60" s="11" t="s">
        <v>32</v>
      </c>
      <c r="E60" s="11"/>
      <c r="F60" s="11"/>
      <c r="G60" s="11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37"/>
    </row>
    <row r="61" spans="2:18" ht="18" customHeight="1" x14ac:dyDescent="0.25">
      <c r="B61" s="32"/>
      <c r="C61" s="5" t="b">
        <v>0</v>
      </c>
      <c r="D61" s="11" t="s">
        <v>33</v>
      </c>
      <c r="E61" s="11"/>
      <c r="F61" s="11"/>
      <c r="G61" s="11"/>
      <c r="H61" s="11"/>
      <c r="I61" s="11"/>
      <c r="J61" s="11"/>
      <c r="K61" s="20"/>
      <c r="L61" s="20"/>
      <c r="M61" s="20"/>
      <c r="N61" s="20"/>
      <c r="O61" s="20"/>
      <c r="P61" s="20"/>
      <c r="Q61" s="20"/>
      <c r="R61" s="37"/>
    </row>
    <row r="62" spans="2:18" ht="15" customHeight="1" x14ac:dyDescent="0.25">
      <c r="B62" s="32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7"/>
    </row>
    <row r="63" spans="2:18" ht="54" customHeight="1" x14ac:dyDescent="0.25">
      <c r="B63" s="32"/>
      <c r="C63" s="40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2"/>
      <c r="R63" s="37"/>
    </row>
    <row r="64" spans="2:18" x14ac:dyDescent="0.25">
      <c r="B64" s="32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37"/>
    </row>
    <row r="65" spans="2:18" ht="36" customHeight="1" x14ac:dyDescent="0.25">
      <c r="B65" s="32"/>
      <c r="C65" s="21" t="s">
        <v>34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37"/>
    </row>
    <row r="66" spans="2:18" x14ac:dyDescent="0.25">
      <c r="B66" s="3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37"/>
    </row>
    <row r="67" spans="2:18" ht="54" customHeight="1" x14ac:dyDescent="0.25">
      <c r="B67" s="32"/>
      <c r="C67" s="22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4"/>
      <c r="R67" s="37"/>
    </row>
    <row r="68" spans="2:18" x14ac:dyDescent="0.25"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5"/>
    </row>
  </sheetData>
  <sheetProtection password="C865" sheet="1" objects="1" scenarios="1"/>
  <mergeCells count="75">
    <mergeCell ref="C62:Q62"/>
    <mergeCell ref="C64:Q64"/>
    <mergeCell ref="C63:Q63"/>
    <mergeCell ref="K61:Q61"/>
    <mergeCell ref="D58:F58"/>
    <mergeCell ref="H59:Q59"/>
    <mergeCell ref="H60:Q60"/>
    <mergeCell ref="C65:Q65"/>
    <mergeCell ref="C67:Q67"/>
    <mergeCell ref="B2:B68"/>
    <mergeCell ref="C68:R68"/>
    <mergeCell ref="R2:R67"/>
    <mergeCell ref="C2:Q8"/>
    <mergeCell ref="D18:G18"/>
    <mergeCell ref="H18:Q18"/>
    <mergeCell ref="C55:Q55"/>
    <mergeCell ref="D57:I57"/>
    <mergeCell ref="D59:G59"/>
    <mergeCell ref="D60:G60"/>
    <mergeCell ref="D61:J61"/>
    <mergeCell ref="C54:Q54"/>
    <mergeCell ref="J57:Q57"/>
    <mergeCell ref="G58:Q58"/>
    <mergeCell ref="C53:Q53"/>
    <mergeCell ref="C52:Q52"/>
    <mergeCell ref="C50:Q50"/>
    <mergeCell ref="D41:Q41"/>
    <mergeCell ref="D42:Q42"/>
    <mergeCell ref="D43:Q43"/>
    <mergeCell ref="D44:Q44"/>
    <mergeCell ref="D45:Q45"/>
    <mergeCell ref="C47:Q47"/>
    <mergeCell ref="C49:Q49"/>
    <mergeCell ref="C46:Q46"/>
    <mergeCell ref="C48:Q48"/>
    <mergeCell ref="C51:Q51"/>
    <mergeCell ref="C40:Q40"/>
    <mergeCell ref="C35:Q35"/>
    <mergeCell ref="C34:Q34"/>
    <mergeCell ref="C36:Q36"/>
    <mergeCell ref="C37:Q37"/>
    <mergeCell ref="C38:Q38"/>
    <mergeCell ref="C39:Q39"/>
    <mergeCell ref="C33:Q33"/>
    <mergeCell ref="D24:G24"/>
    <mergeCell ref="D25:G25"/>
    <mergeCell ref="D26:G26"/>
    <mergeCell ref="D27:G27"/>
    <mergeCell ref="H27:Q27"/>
    <mergeCell ref="C29:Q29"/>
    <mergeCell ref="C30:Q30"/>
    <mergeCell ref="C31:Q31"/>
    <mergeCell ref="C28:Q28"/>
    <mergeCell ref="C32:Q32"/>
    <mergeCell ref="H22:Q22"/>
    <mergeCell ref="H23:Q23"/>
    <mergeCell ref="H24:Q24"/>
    <mergeCell ref="H25:Q25"/>
    <mergeCell ref="H26:Q26"/>
    <mergeCell ref="D23:G23"/>
    <mergeCell ref="C9:Q9"/>
    <mergeCell ref="C10:Q10"/>
    <mergeCell ref="C11:Q11"/>
    <mergeCell ref="C12:Q12"/>
    <mergeCell ref="C20:Q20"/>
    <mergeCell ref="C13:Q13"/>
    <mergeCell ref="C15:Q15"/>
    <mergeCell ref="C14:D14"/>
    <mergeCell ref="E14:Q14"/>
    <mergeCell ref="C16:G16"/>
    <mergeCell ref="H16:Q16"/>
    <mergeCell ref="D22:G22"/>
    <mergeCell ref="C17:Q17"/>
    <mergeCell ref="C19:Q19"/>
    <mergeCell ref="C21:Q21"/>
  </mergeCells>
  <conditionalFormatting sqref="C22:G22">
    <cfRule type="expression" dxfId="10" priority="11">
      <formula>$C$22</formula>
    </cfRule>
  </conditionalFormatting>
  <conditionalFormatting sqref="C23:G23">
    <cfRule type="expression" dxfId="9" priority="10">
      <formula>$C$23</formula>
    </cfRule>
  </conditionalFormatting>
  <conditionalFormatting sqref="C24:G24">
    <cfRule type="expression" dxfId="8" priority="9">
      <formula>$C$24</formula>
    </cfRule>
  </conditionalFormatting>
  <conditionalFormatting sqref="C25:G25">
    <cfRule type="expression" dxfId="7" priority="8">
      <formula>$C$25</formula>
    </cfRule>
  </conditionalFormatting>
  <conditionalFormatting sqref="C26:G26">
    <cfRule type="expression" dxfId="6" priority="7">
      <formula>$C$26</formula>
    </cfRule>
  </conditionalFormatting>
  <conditionalFormatting sqref="C27:G27">
    <cfRule type="expression" dxfId="5" priority="6">
      <formula>$C$27</formula>
    </cfRule>
  </conditionalFormatting>
  <conditionalFormatting sqref="C57:I57">
    <cfRule type="expression" dxfId="4" priority="5">
      <formula>$C$57</formula>
    </cfRule>
  </conditionalFormatting>
  <conditionalFormatting sqref="C58:F58">
    <cfRule type="expression" dxfId="3" priority="4">
      <formula>$C$58</formula>
    </cfRule>
  </conditionalFormatting>
  <conditionalFormatting sqref="C59:G59">
    <cfRule type="expression" dxfId="2" priority="3">
      <formula>$C$59</formula>
    </cfRule>
  </conditionalFormatting>
  <conditionalFormatting sqref="C60:G60">
    <cfRule type="expression" dxfId="1" priority="2">
      <formula>$C$60</formula>
    </cfRule>
  </conditionalFormatting>
  <conditionalFormatting sqref="C61:J61">
    <cfRule type="expression" dxfId="0" priority="1">
      <formula>$C$61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114300</xdr:colOff>
                    <xdr:row>21</xdr:row>
                    <xdr:rowOff>9525</xdr:rowOff>
                  </from>
                  <to>
                    <xdr:col>2</xdr:col>
                    <xdr:colOff>390525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2</xdr:col>
                    <xdr:colOff>114300</xdr:colOff>
                    <xdr:row>22</xdr:row>
                    <xdr:rowOff>9525</xdr:rowOff>
                  </from>
                  <to>
                    <xdr:col>2</xdr:col>
                    <xdr:colOff>390525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2</xdr:col>
                    <xdr:colOff>114300</xdr:colOff>
                    <xdr:row>23</xdr:row>
                    <xdr:rowOff>9525</xdr:rowOff>
                  </from>
                  <to>
                    <xdr:col>2</xdr:col>
                    <xdr:colOff>390525</xdr:colOff>
                    <xdr:row>23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2</xdr:col>
                    <xdr:colOff>114300</xdr:colOff>
                    <xdr:row>24</xdr:row>
                    <xdr:rowOff>9525</xdr:rowOff>
                  </from>
                  <to>
                    <xdr:col>2</xdr:col>
                    <xdr:colOff>390525</xdr:colOff>
                    <xdr:row>24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2</xdr:col>
                    <xdr:colOff>114300</xdr:colOff>
                    <xdr:row>25</xdr:row>
                    <xdr:rowOff>9525</xdr:rowOff>
                  </from>
                  <to>
                    <xdr:col>2</xdr:col>
                    <xdr:colOff>390525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2</xdr:col>
                    <xdr:colOff>114300</xdr:colOff>
                    <xdr:row>26</xdr:row>
                    <xdr:rowOff>9525</xdr:rowOff>
                  </from>
                  <to>
                    <xdr:col>2</xdr:col>
                    <xdr:colOff>390525</xdr:colOff>
                    <xdr:row>26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2</xdr:col>
                    <xdr:colOff>114300</xdr:colOff>
                    <xdr:row>56</xdr:row>
                    <xdr:rowOff>9525</xdr:rowOff>
                  </from>
                  <to>
                    <xdr:col>2</xdr:col>
                    <xdr:colOff>390525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defaultSize="0" autoFill="0" autoLine="0" autoPict="0">
                <anchor moveWithCells="1">
                  <from>
                    <xdr:col>2</xdr:col>
                    <xdr:colOff>114300</xdr:colOff>
                    <xdr:row>57</xdr:row>
                    <xdr:rowOff>9525</xdr:rowOff>
                  </from>
                  <to>
                    <xdr:col>2</xdr:col>
                    <xdr:colOff>390525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defaultSize="0" autoFill="0" autoLine="0" autoPict="0">
                <anchor moveWithCells="1">
                  <from>
                    <xdr:col>2</xdr:col>
                    <xdr:colOff>114300</xdr:colOff>
                    <xdr:row>58</xdr:row>
                    <xdr:rowOff>9525</xdr:rowOff>
                  </from>
                  <to>
                    <xdr:col>2</xdr:col>
                    <xdr:colOff>390525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defaultSize="0" autoFill="0" autoLine="0" autoPict="0">
                <anchor moveWithCells="1">
                  <from>
                    <xdr:col>2</xdr:col>
                    <xdr:colOff>114300</xdr:colOff>
                    <xdr:row>59</xdr:row>
                    <xdr:rowOff>9525</xdr:rowOff>
                  </from>
                  <to>
                    <xdr:col>2</xdr:col>
                    <xdr:colOff>390525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2</xdr:col>
                    <xdr:colOff>114300</xdr:colOff>
                    <xdr:row>60</xdr:row>
                    <xdr:rowOff>9525</xdr:rowOff>
                  </from>
                  <to>
                    <xdr:col>2</xdr:col>
                    <xdr:colOff>390525</xdr:colOff>
                    <xdr:row>60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Dane!$B$37:$B$41</xm:f>
          </x14:formula1>
          <xm:sqref>D41:Q41 D42:Q42 D43:Q43 D44:Q44 D45:Q45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showZeros="0" workbookViewId="0">
      <selection activeCell="C6" sqref="C6"/>
    </sheetView>
  </sheetViews>
  <sheetFormatPr defaultRowHeight="15" x14ac:dyDescent="0.25"/>
  <cols>
    <col min="1" max="1" width="36.5703125" customWidth="1"/>
    <col min="2" max="2" width="45.85546875" customWidth="1"/>
    <col min="3" max="3" width="54.85546875" customWidth="1"/>
    <col min="4" max="4" width="72.85546875" customWidth="1"/>
    <col min="5" max="5" width="82.140625" customWidth="1"/>
    <col min="6" max="6" width="63.85546875" customWidth="1"/>
  </cols>
  <sheetData>
    <row r="1" spans="1:6" ht="48.75" customHeight="1" x14ac:dyDescent="0.25">
      <c r="A1" s="9" t="s">
        <v>6</v>
      </c>
      <c r="B1" s="9" t="s">
        <v>14</v>
      </c>
      <c r="C1" s="9" t="s">
        <v>13</v>
      </c>
      <c r="D1" s="9" t="s">
        <v>26</v>
      </c>
      <c r="E1" s="9" t="s">
        <v>27</v>
      </c>
      <c r="F1" s="9" t="s">
        <v>34</v>
      </c>
    </row>
    <row r="2" spans="1:6" x14ac:dyDescent="0.25">
      <c r="A2" t="str">
        <f t="shared" ref="A2:A7" si="0">C21</f>
        <v/>
      </c>
      <c r="B2">
        <f>Ankieta!C31</f>
        <v>0</v>
      </c>
      <c r="C2">
        <f>Ankieta!D41</f>
        <v>0</v>
      </c>
      <c r="D2">
        <f>Ankieta!C53</f>
        <v>0</v>
      </c>
      <c r="E2" t="str">
        <f>C27</f>
        <v/>
      </c>
      <c r="F2">
        <f>Ankieta!C67</f>
        <v>0</v>
      </c>
    </row>
    <row r="3" spans="1:6" x14ac:dyDescent="0.25">
      <c r="A3" t="str">
        <f t="shared" si="0"/>
        <v/>
      </c>
      <c r="C3">
        <f>Ankieta!D42</f>
        <v>0</v>
      </c>
      <c r="E3" t="str">
        <f>C28</f>
        <v/>
      </c>
    </row>
    <row r="4" spans="1:6" x14ac:dyDescent="0.25">
      <c r="A4" t="str">
        <f t="shared" si="0"/>
        <v/>
      </c>
      <c r="C4">
        <f>Ankieta!D43</f>
        <v>0</v>
      </c>
      <c r="E4" t="str">
        <f>C29</f>
        <v/>
      </c>
    </row>
    <row r="5" spans="1:6" x14ac:dyDescent="0.25">
      <c r="A5" t="str">
        <f t="shared" si="0"/>
        <v/>
      </c>
      <c r="C5">
        <f>Ankieta!D44</f>
        <v>0</v>
      </c>
      <c r="E5" t="str">
        <f>C30</f>
        <v/>
      </c>
    </row>
    <row r="6" spans="1:6" x14ac:dyDescent="0.25">
      <c r="A6" t="str">
        <f t="shared" si="0"/>
        <v/>
      </c>
      <c r="C6">
        <f>Ankieta!D45</f>
        <v>0</v>
      </c>
      <c r="E6" t="str">
        <f>C31</f>
        <v/>
      </c>
    </row>
    <row r="7" spans="1:6" ht="30" x14ac:dyDescent="0.25">
      <c r="A7" t="str">
        <f t="shared" si="0"/>
        <v/>
      </c>
      <c r="C7" s="2" t="s">
        <v>25</v>
      </c>
      <c r="E7">
        <f>Ankieta!C63</f>
        <v>0</v>
      </c>
    </row>
    <row r="8" spans="1:6" x14ac:dyDescent="0.25">
      <c r="C8">
        <f>Ankieta!C49</f>
        <v>0</v>
      </c>
    </row>
    <row r="20" spans="1:3" x14ac:dyDescent="0.25">
      <c r="A20" s="10" t="s">
        <v>35</v>
      </c>
      <c r="B20" s="3"/>
    </row>
    <row r="21" spans="1:3" x14ac:dyDescent="0.25">
      <c r="A21" s="43">
        <v>1</v>
      </c>
      <c r="B21" s="3" t="b">
        <f>Ankieta!C22</f>
        <v>0</v>
      </c>
      <c r="C21" s="1" t="str">
        <f>IF(B21=TRUE,"mikrofirma","")</f>
        <v/>
      </c>
    </row>
    <row r="22" spans="1:3" x14ac:dyDescent="0.25">
      <c r="A22" s="43"/>
      <c r="B22" s="3" t="b">
        <f>Ankieta!C23</f>
        <v>0</v>
      </c>
      <c r="C22" s="1" t="str">
        <f>IF(B22=TRUE,"małe przedsiębiorstwo","")</f>
        <v/>
      </c>
    </row>
    <row r="23" spans="1:3" x14ac:dyDescent="0.25">
      <c r="A23" s="43"/>
      <c r="B23" s="3" t="b">
        <f>Ankieta!C24</f>
        <v>0</v>
      </c>
      <c r="C23" s="1" t="str">
        <f>IF(B23=TRUE,"średnie przedsiębiorstwo","")</f>
        <v/>
      </c>
    </row>
    <row r="24" spans="1:3" x14ac:dyDescent="0.25">
      <c r="A24" s="43"/>
      <c r="B24" s="3" t="b">
        <f>Ankieta!C25</f>
        <v>0</v>
      </c>
      <c r="C24" s="1" t="str">
        <f>IF(B24=TRUE,"duże przedsiębiorstwo","")</f>
        <v/>
      </c>
    </row>
    <row r="25" spans="1:3" x14ac:dyDescent="0.25">
      <c r="A25" s="43"/>
      <c r="B25" s="3" t="b">
        <f>Ankieta!C26</f>
        <v>0</v>
      </c>
      <c r="C25" s="1" t="str">
        <f>IF(B25=TRUE,"jednostka B+R","")</f>
        <v/>
      </c>
    </row>
    <row r="26" spans="1:3" x14ac:dyDescent="0.25">
      <c r="A26" s="43"/>
      <c r="B26" s="3" t="b">
        <f>Ankieta!C27</f>
        <v>0</v>
      </c>
      <c r="C26" s="1" t="str">
        <f>IF(B26=TRUE,"uczelnia","")</f>
        <v/>
      </c>
    </row>
    <row r="27" spans="1:3" x14ac:dyDescent="0.25">
      <c r="A27" s="43">
        <v>5</v>
      </c>
      <c r="B27" s="3" t="b">
        <f>Ankieta!C57</f>
        <v>0</v>
      </c>
      <c r="C27" s="1" t="str">
        <f>IF(B27=TRUE,"ekspertyzy","")</f>
        <v/>
      </c>
    </row>
    <row r="28" spans="1:3" x14ac:dyDescent="0.25">
      <c r="A28" s="43"/>
      <c r="B28" s="3" t="b">
        <f>Ankieta!C58</f>
        <v>0</v>
      </c>
      <c r="C28" s="1" t="str">
        <f>IF(B28=TRUE,"ocena innowacyjności","")</f>
        <v/>
      </c>
    </row>
    <row r="29" spans="1:3" x14ac:dyDescent="0.25">
      <c r="A29" s="43"/>
      <c r="B29" s="3" t="b">
        <f>Ankieta!C59</f>
        <v>0</v>
      </c>
      <c r="C29" s="1" t="str">
        <f>IF(B29=TRUE,"testowanie produktu/usługi","")</f>
        <v/>
      </c>
    </row>
    <row r="30" spans="1:3" x14ac:dyDescent="0.25">
      <c r="A30" s="43"/>
      <c r="B30" s="3" t="b">
        <f>Ankieta!C60</f>
        <v>0</v>
      </c>
      <c r="C30" s="1" t="str">
        <f>IF(B30=TRUE,"projektowanie produktu/usługi","")</f>
        <v/>
      </c>
    </row>
    <row r="31" spans="1:3" x14ac:dyDescent="0.25">
      <c r="A31" s="43"/>
      <c r="B31" s="3" t="b">
        <f>Ankieta!C61</f>
        <v>0</v>
      </c>
      <c r="C31" s="1" t="str">
        <f>IF(B31=TRUE,"inne","")</f>
        <v/>
      </c>
    </row>
    <row r="37" spans="2:2" x14ac:dyDescent="0.25">
      <c r="B37" t="s">
        <v>15</v>
      </c>
    </row>
    <row r="38" spans="2:2" x14ac:dyDescent="0.25">
      <c r="B38" t="s">
        <v>16</v>
      </c>
    </row>
    <row r="39" spans="2:2" x14ac:dyDescent="0.25">
      <c r="B39" t="s">
        <v>17</v>
      </c>
    </row>
    <row r="40" spans="2:2" x14ac:dyDescent="0.25">
      <c r="B40" t="s">
        <v>18</v>
      </c>
    </row>
    <row r="41" spans="2:2" x14ac:dyDescent="0.25">
      <c r="B41" t="s">
        <v>19</v>
      </c>
    </row>
  </sheetData>
  <sheetProtection password="C865" sheet="1" objects="1" scenarios="1"/>
  <mergeCells count="2">
    <mergeCell ref="A21:A26"/>
    <mergeCell ref="A27:A31"/>
  </mergeCells>
  <pageMargins left="0.7" right="0.7" top="0.75" bottom="0.75" header="0.3" footer="0.3"/>
  <ignoredErrors>
    <ignoredError sqref="C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Ankieta</vt:lpstr>
      <vt:lpstr>Dane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Buchta</dc:creator>
  <cp:lastModifiedBy>Damian Buchta</cp:lastModifiedBy>
  <dcterms:created xsi:type="dcterms:W3CDTF">2020-11-24T10:31:42Z</dcterms:created>
  <dcterms:modified xsi:type="dcterms:W3CDTF">2020-11-24T14:22:37Z</dcterms:modified>
</cp:coreProperties>
</file>