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E:\Beata\GAPR\1_pietro\Przeglady\"/>
    </mc:Choice>
  </mc:AlternateContent>
  <xr:revisionPtr revIDLastSave="0" documentId="13_ncr:1_{04689BBA-EE39-4275-AEA1-F9CE8F5822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K43" i="1" s="1"/>
  <c r="J40" i="1"/>
  <c r="H40" i="1"/>
  <c r="F40" i="1"/>
  <c r="J39" i="1"/>
  <c r="H39" i="1"/>
  <c r="F39" i="1"/>
  <c r="F37" i="1"/>
  <c r="H37" i="1"/>
  <c r="J37" i="1"/>
  <c r="J36" i="1"/>
  <c r="H36" i="1"/>
  <c r="F36" i="1"/>
  <c r="J35" i="1"/>
  <c r="H35" i="1"/>
  <c r="F35" i="1"/>
  <c r="J34" i="1"/>
  <c r="H34" i="1"/>
  <c r="F34" i="1"/>
  <c r="J32" i="1"/>
  <c r="K32" i="1" s="1"/>
  <c r="J31" i="1"/>
  <c r="H31" i="1"/>
  <c r="F31" i="1"/>
  <c r="J30" i="1"/>
  <c r="H30" i="1"/>
  <c r="F30" i="1"/>
  <c r="J29" i="1"/>
  <c r="H29" i="1"/>
  <c r="F29" i="1"/>
  <c r="J28" i="1"/>
  <c r="H28" i="1"/>
  <c r="F28" i="1"/>
  <c r="J27" i="1"/>
  <c r="H27" i="1"/>
  <c r="F27" i="1"/>
  <c r="J26" i="1"/>
  <c r="H26" i="1"/>
  <c r="F26" i="1"/>
  <c r="J25" i="1"/>
  <c r="H25" i="1"/>
  <c r="F25" i="1"/>
  <c r="F23" i="1"/>
  <c r="K23" i="1" s="1"/>
  <c r="F19" i="1"/>
  <c r="H19" i="1"/>
  <c r="J19" i="1"/>
  <c r="F20" i="1"/>
  <c r="H20" i="1"/>
  <c r="J20" i="1"/>
  <c r="F21" i="1"/>
  <c r="H21" i="1"/>
  <c r="J21" i="1"/>
  <c r="J22" i="1"/>
  <c r="H22" i="1"/>
  <c r="F22" i="1"/>
  <c r="J18" i="1"/>
  <c r="H18" i="1"/>
  <c r="F18" i="1"/>
  <c r="J17" i="1"/>
  <c r="H17" i="1"/>
  <c r="F17" i="1"/>
  <c r="J16" i="1"/>
  <c r="H16" i="1"/>
  <c r="F16" i="1"/>
  <c r="J15" i="1"/>
  <c r="H15" i="1"/>
  <c r="F15" i="1"/>
  <c r="J14" i="1"/>
  <c r="H14" i="1"/>
  <c r="F14" i="1"/>
  <c r="J8" i="1"/>
  <c r="J9" i="1"/>
  <c r="J10" i="1"/>
  <c r="J11" i="1"/>
  <c r="J7" i="1"/>
  <c r="H8" i="1"/>
  <c r="H9" i="1"/>
  <c r="H10" i="1"/>
  <c r="H11" i="1"/>
  <c r="H7" i="1"/>
  <c r="F8" i="1"/>
  <c r="F9" i="1"/>
  <c r="F10" i="1"/>
  <c r="F11" i="1"/>
  <c r="F12" i="1"/>
  <c r="K12" i="1" s="1"/>
  <c r="F7" i="1"/>
  <c r="K20" i="1" l="1"/>
  <c r="K26" i="1"/>
  <c r="K30" i="1"/>
  <c r="K37" i="1"/>
  <c r="K40" i="1"/>
  <c r="K39" i="1"/>
  <c r="K35" i="1"/>
  <c r="K36" i="1"/>
  <c r="K21" i="1"/>
  <c r="K25" i="1"/>
  <c r="K29" i="1"/>
  <c r="K34" i="1"/>
  <c r="K17" i="1"/>
  <c r="K28" i="1"/>
  <c r="K19" i="1"/>
  <c r="K27" i="1"/>
  <c r="K31" i="1"/>
  <c r="K16" i="1"/>
  <c r="K15" i="1"/>
  <c r="K22" i="1"/>
  <c r="K14" i="1"/>
  <c r="K18" i="1"/>
  <c r="K10" i="1"/>
  <c r="K11" i="1"/>
  <c r="K9" i="1"/>
  <c r="K8" i="1"/>
  <c r="K7" i="1"/>
  <c r="K44" i="1" l="1"/>
</calcChain>
</file>

<file path=xl/sharedStrings.xml><?xml version="1.0" encoding="utf-8"?>
<sst xmlns="http://schemas.openxmlformats.org/spreadsheetml/2006/main" count="146" uniqueCount="90">
  <si>
    <t>L.p.</t>
  </si>
  <si>
    <t>­</t>
  </si>
  <si>
    <t>1.</t>
  </si>
  <si>
    <t>2.</t>
  </si>
  <si>
    <t>3.</t>
  </si>
  <si>
    <t>4.</t>
  </si>
  <si>
    <t>5.</t>
  </si>
  <si>
    <t>6.</t>
  </si>
  <si>
    <t>liczba urządzeń</t>
  </si>
  <si>
    <t>FORMULARZ CENOWY</t>
  </si>
  <si>
    <t>Lp.</t>
  </si>
  <si>
    <t xml:space="preserve">Typ URZĄDZENIA </t>
  </si>
  <si>
    <t>termin przeglądu</t>
  </si>
  <si>
    <t>Gaśnice GP6</t>
  </si>
  <si>
    <t>Gaśnice GP4</t>
  </si>
  <si>
    <t xml:space="preserve">Hydranty wewnętrzne DN 25 </t>
  </si>
  <si>
    <t>Hydranty wewnętrzne DN 52</t>
  </si>
  <si>
    <t>Próba ciśnieniowa węży hydrantowych</t>
  </si>
  <si>
    <t>7.</t>
  </si>
  <si>
    <t>marzec 2022r.</t>
  </si>
  <si>
    <t xml:space="preserve">Hydrant zewnętrzny DN 80 </t>
  </si>
  <si>
    <t>marzec 2022,
marzec 2023,
marzec 2024,</t>
  </si>
  <si>
    <t>cena NETTO RAZEM 2022 r.</t>
  </si>
  <si>
    <t>cena NETTO RAZEM 2023 r.</t>
  </si>
  <si>
    <t>cena NETTO RAZEM 2024 r.</t>
  </si>
  <si>
    <t>Wykonanie badań, przeglądów, legalizacji i konserwacji (w tym oceny technicznej)  gaśnic oraz hydrantów wewnętrznych i zewnętrznych ( w tym prób wydajności oraz prób ciśnieniowych węży)</t>
  </si>
  <si>
    <t>I.</t>
  </si>
  <si>
    <t>1. Żorski Park Przemysłowy ul. Boczna 8, 44-240 Żory 
(budynek nr 1, 2, 3, 4, 5, 6, 7, 8),</t>
  </si>
  <si>
    <t>2. Centrum Edukacji i Biznesu Nowe Gliwice, ul. Bojkowska w Gliwicach (budynek nr 1, budynek nr 2, budynek nr 4, budynek nr 6 - serwerownia),</t>
  </si>
  <si>
    <t>8.</t>
  </si>
  <si>
    <t>9.</t>
  </si>
  <si>
    <t>10.</t>
  </si>
  <si>
    <t>Gaśnice CUG1X</t>
  </si>
  <si>
    <t>Gaśnica GP2X</t>
  </si>
  <si>
    <t>Gaśnice GP4X</t>
  </si>
  <si>
    <t>Gaśnice GP6X</t>
  </si>
  <si>
    <t>Gaśnice GP5X</t>
  </si>
  <si>
    <t>Gaśnica GW2XAF</t>
  </si>
  <si>
    <t>Gaśnica GSE2X</t>
  </si>
  <si>
    <t>Hydranty wewnętrzne DN 25</t>
  </si>
  <si>
    <t>Hydrant zewnętrzny DN 80</t>
  </si>
  <si>
    <t>wrzesień 2022r.</t>
  </si>
  <si>
    <t xml:space="preserve">wrzesień 2022,
wrzesień 2023,
wrzesień 2024,
</t>
  </si>
  <si>
    <t>3. Ośrodek Biznesu w Rybniku przy ulicy Jankowickiej 23/25,</t>
  </si>
  <si>
    <t>Gaśnica GP2</t>
  </si>
  <si>
    <t>Gaśnice UGS2X</t>
  </si>
  <si>
    <t>Gaśnica GS5X</t>
  </si>
  <si>
    <t xml:space="preserve">październik 2022,
październik 2023,
październik 2024,
</t>
  </si>
  <si>
    <t>listopad 2024r.</t>
  </si>
  <si>
    <t>4. Siedziba  GAPR sp. z o.o., ul. W. Pola 16, 44-100 Gliwice,</t>
  </si>
  <si>
    <t>Gaśnice proszkowe GP4</t>
  </si>
  <si>
    <t>Gaśnice śniegowe GS5x</t>
  </si>
  <si>
    <t>Gaśnice CUG1x</t>
  </si>
  <si>
    <t>5. Bytomski Park Przemysłowy, ul. Siemianowicka 98 w Bytomiu,</t>
  </si>
  <si>
    <t>lipiec 2022r.</t>
  </si>
  <si>
    <t>ŁĄCZNIE CENA NETTO OFERTY za lata 2022 - 2024:</t>
  </si>
  <si>
    <t xml:space="preserve">cena zakupu NETTO </t>
  </si>
  <si>
    <t>Remont gaśnicy UGS2X</t>
  </si>
  <si>
    <t>Remont gaśnicy proszkowej GP1</t>
  </si>
  <si>
    <t>Remont gaśnicy śniegowej GS5x</t>
  </si>
  <si>
    <t>Remont gaśnicy płynowej GW9z</t>
  </si>
  <si>
    <t>Remont gaśnicy proszkowej GP6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</si>
  <si>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>Remont gaśnicy proszkowej GP4</t>
    </r>
  </si>
  <si>
    <t>Remont gaśnicy proszkowej GP2</t>
  </si>
  <si>
    <t>Gaśnice proszkowe</t>
  </si>
  <si>
    <t>Gaśnice śniegowe</t>
  </si>
  <si>
    <t>Hydranty wewnętrzne DN 25 lub 52</t>
  </si>
  <si>
    <t xml:space="preserve">lipiec 2022,
lipiec 2023,
lipiec 2024,
</t>
  </si>
  <si>
    <t>8 </t>
  </si>
  <si>
    <t>5 </t>
  </si>
  <si>
    <t>II. WYCENA REMONTU 1 SZT. SPRZĘTU:</t>
  </si>
  <si>
    <t>III. WYCENA ZAKUPU 1 SZT. SPRZĘTU:</t>
  </si>
  <si>
    <t xml:space="preserve">cena remontu NETTO </t>
  </si>
  <si>
    <t>Cena gaśnicy proszkowej GP1</t>
  </si>
  <si>
    <t>Cena  gaśnicy proszkowej GP2</t>
  </si>
  <si>
    <t>Cena  gaśnicy proszkowej GP4</t>
  </si>
  <si>
    <t>Cena gaśnicy proszkowej GP6</t>
  </si>
  <si>
    <t>Cena gaśnicy płynowej GW9z</t>
  </si>
  <si>
    <t>Cena  gaśnicy śniegowej GS5x</t>
  </si>
  <si>
    <t>Cena  gaśnicy UGS2X</t>
  </si>
  <si>
    <t>cena NETTO za  badanie  1szt. urządzenia w roku 2022</t>
  </si>
  <si>
    <t>cena NETTO za  badanie  1szt. urządzenia w roku 2023</t>
  </si>
  <si>
    <t>cena NETTO za  badanie  1szt. urządzenia w roku 2024</t>
  </si>
  <si>
    <t>cena od 2022 do 2024 r.</t>
  </si>
  <si>
    <t xml:space="preserve">6= kolumna 4 x kolumna 5 </t>
  </si>
  <si>
    <t xml:space="preserve">8 = kolumna 4 x kolumna7 </t>
  </si>
  <si>
    <t xml:space="preserve">10 = kolumna 4 x kolumna 9 </t>
  </si>
  <si>
    <t>11 = kolumna 6 + kolumna 8 + kolumna 10</t>
  </si>
  <si>
    <t>Hydrant zewnętrzny DN 50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</si>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</sst>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Verdana"/>
      <family val="2"/>
      <charset val="238"/>
    </font>
    <font>
      <b/>
      <sz val="1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11"/>
      <color rgb="FF000000"/>
      <name val="Calibri"/>
      <family val="1"/>
      <charset val="238"/>
      <scheme val="minor"/>
    </font>
    <font>
      <sz val="11"/>
      <name val="Calibri"/>
      <family val="2"/>
      <charset val="238"/>
      <scheme val="minor"/>
    </font>
    <font>
      <b/>
      <sz val="20"/>
      <color indexed="23"/>
      <name val="Calibri"/>
      <family val="2"/>
      <charset val="238"/>
    </font>
    <font>
      <b/>
      <sz val="2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center"/>
    </xf>
    <xf numFmtId="0" fontId="2" fillId="0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6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0" fillId="7" borderId="5" xfId="0" applyFill="1" applyBorder="1"/>
    <xf numFmtId="0" fontId="0" fillId="7" borderId="6" xfId="0" applyFill="1" applyBorder="1"/>
    <xf numFmtId="0" fontId="0" fillId="7" borderId="5" xfId="0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vertical="center"/>
    </xf>
    <xf numFmtId="0" fontId="12" fillId="0" borderId="5" xfId="0" applyFont="1" applyBorder="1" applyAlignment="1">
      <alignment vertical="top"/>
    </xf>
    <xf numFmtId="0" fontId="0" fillId="0" borderId="6" xfId="0" applyBorder="1"/>
    <xf numFmtId="0" fontId="12" fillId="0" borderId="7" xfId="0" applyFont="1" applyBorder="1" applyAlignment="1">
      <alignment horizontal="left" vertical="center" indent="5"/>
    </xf>
    <xf numFmtId="0" fontId="0" fillId="0" borderId="19" xfId="0" applyBorder="1" applyAlignment="1">
      <alignment horizontal="center" vertical="center"/>
    </xf>
    <xf numFmtId="0" fontId="14" fillId="0" borderId="5" xfId="0" applyFont="1" applyBorder="1" applyAlignment="1">
      <alignment vertical="top"/>
    </xf>
    <xf numFmtId="0" fontId="12" fillId="0" borderId="7" xfId="0" applyFont="1" applyBorder="1" applyAlignment="1">
      <alignment horizontal="justify" vertical="center"/>
    </xf>
    <xf numFmtId="0" fontId="0" fillId="0" borderId="7" xfId="0" applyBorder="1"/>
    <xf numFmtId="0" fontId="15" fillId="0" borderId="1" xfId="0" applyFont="1" applyBorder="1" applyAlignment="1">
      <alignment horizontal="left" vertical="center"/>
    </xf>
    <xf numFmtId="0" fontId="8" fillId="4" borderId="10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="85" zoomScaleNormal="85" workbookViewId="0">
      <selection activeCell="C1" sqref="C1"/>
    </sheetView>
  </sheetViews>
  <sheetFormatPr defaultRowHeight="14.4" x14ac:dyDescent="0.3"/>
  <cols>
    <col min="1" max="1" width="4.6640625" style="11" customWidth="1"/>
    <col min="2" max="2" width="37.33203125" customWidth="1"/>
    <col min="3" max="3" width="18.6640625" customWidth="1"/>
    <col min="4" max="4" width="9.6640625" style="4" customWidth="1"/>
    <col min="5" max="5" width="16.44140625" style="11" customWidth="1"/>
    <col min="6" max="6" width="16.88671875" style="11" customWidth="1"/>
    <col min="7" max="7" width="14.77734375" customWidth="1"/>
    <col min="8" max="8" width="17.44140625" customWidth="1"/>
    <col min="9" max="9" width="14.44140625" customWidth="1"/>
    <col min="10" max="10" width="20.21875" customWidth="1"/>
    <col min="11" max="11" width="27.6640625" customWidth="1"/>
  </cols>
  <sheetData>
    <row r="1" spans="1:11" ht="22.5" customHeight="1" x14ac:dyDescent="0.5">
      <c r="B1" s="61" t="s">
        <v>89</v>
      </c>
    </row>
    <row r="2" spans="1:11" ht="27.75" customHeight="1" thickBot="1" x14ac:dyDescent="0.35">
      <c r="B2" s="62" t="s">
        <v>9</v>
      </c>
    </row>
    <row r="3" spans="1:11" ht="42.6" customHeight="1" thickBot="1" x14ac:dyDescent="0.35">
      <c r="A3" s="22" t="s">
        <v>26</v>
      </c>
      <c r="B3" s="51" t="s">
        <v>25</v>
      </c>
      <c r="C3" s="52"/>
      <c r="D3" s="52"/>
      <c r="E3" s="52"/>
      <c r="F3" s="52"/>
      <c r="G3" s="52"/>
      <c r="H3" s="52"/>
      <c r="I3" s="52"/>
      <c r="J3" s="52"/>
      <c r="K3" s="53"/>
    </row>
    <row r="4" spans="1:11" ht="57.6" customHeight="1" thickBot="1" x14ac:dyDescent="0.35">
      <c r="A4" s="9" t="s">
        <v>0</v>
      </c>
      <c r="B4" s="1" t="s">
        <v>11</v>
      </c>
      <c r="C4" s="13" t="s">
        <v>12</v>
      </c>
      <c r="D4" s="22" t="s">
        <v>8</v>
      </c>
      <c r="E4" s="9" t="s">
        <v>80</v>
      </c>
      <c r="F4" s="10" t="s">
        <v>22</v>
      </c>
      <c r="G4" s="22" t="s">
        <v>81</v>
      </c>
      <c r="H4" s="10" t="s">
        <v>23</v>
      </c>
      <c r="I4" s="22" t="s">
        <v>82</v>
      </c>
      <c r="J4" s="10" t="s">
        <v>24</v>
      </c>
      <c r="K4" s="10" t="s">
        <v>83</v>
      </c>
    </row>
    <row r="5" spans="1:11" s="15" customFormat="1" ht="28.2" customHeight="1" thickBot="1" x14ac:dyDescent="0.3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48" t="s">
        <v>84</v>
      </c>
      <c r="G5" s="14">
        <v>7</v>
      </c>
      <c r="H5" s="48" t="s">
        <v>85</v>
      </c>
      <c r="I5" s="14">
        <v>9</v>
      </c>
      <c r="J5" s="48" t="s">
        <v>86</v>
      </c>
      <c r="K5" s="48" t="s">
        <v>87</v>
      </c>
    </row>
    <row r="6" spans="1:11" s="15" customFormat="1" ht="28.2" customHeight="1" thickBot="1" x14ac:dyDescent="0.35">
      <c r="A6" s="51" t="s">
        <v>27</v>
      </c>
      <c r="B6" s="52"/>
      <c r="C6" s="52"/>
      <c r="D6" s="53"/>
      <c r="E6" s="14"/>
      <c r="F6" s="14"/>
      <c r="G6" s="14"/>
      <c r="H6" s="14"/>
      <c r="I6" s="14"/>
      <c r="J6" s="14"/>
      <c r="K6" s="14"/>
    </row>
    <row r="7" spans="1:11" ht="13.8" customHeight="1" thickBot="1" x14ac:dyDescent="0.35">
      <c r="A7" s="5" t="s">
        <v>2</v>
      </c>
      <c r="B7" s="7" t="s">
        <v>13</v>
      </c>
      <c r="C7" s="56" t="s">
        <v>21</v>
      </c>
      <c r="D7" s="17">
        <v>37</v>
      </c>
      <c r="E7" s="12"/>
      <c r="F7" s="16">
        <f>E7*D7</f>
        <v>0</v>
      </c>
      <c r="G7" s="12"/>
      <c r="H7" s="16">
        <f>G7*D7</f>
        <v>0</v>
      </c>
      <c r="I7" s="12"/>
      <c r="J7" s="16">
        <f>I7*D7</f>
        <v>0</v>
      </c>
      <c r="K7" s="16">
        <f>J7+H7+F7</f>
        <v>0</v>
      </c>
    </row>
    <row r="8" spans="1:11" ht="12" customHeight="1" thickBot="1" x14ac:dyDescent="0.35">
      <c r="A8" s="5" t="s">
        <v>3</v>
      </c>
      <c r="B8" s="7" t="s">
        <v>14</v>
      </c>
      <c r="C8" s="59"/>
      <c r="D8" s="18">
        <v>28</v>
      </c>
      <c r="E8" s="12"/>
      <c r="F8" s="16">
        <f t="shared" ref="F8:F12" si="0">E8*D8</f>
        <v>0</v>
      </c>
      <c r="G8" s="12"/>
      <c r="H8" s="16">
        <f t="shared" ref="H8:H11" si="1">G8*D8</f>
        <v>0</v>
      </c>
      <c r="I8" s="12"/>
      <c r="J8" s="16">
        <f t="shared" ref="J8:J11" si="2">I8*D8</f>
        <v>0</v>
      </c>
      <c r="K8" s="16">
        <f t="shared" ref="K8:K11" si="3">J8+H8+F8</f>
        <v>0</v>
      </c>
    </row>
    <row r="9" spans="1:11" ht="12" customHeight="1" thickBot="1" x14ac:dyDescent="0.35">
      <c r="A9" s="5" t="s">
        <v>4</v>
      </c>
      <c r="B9" s="8" t="s">
        <v>15</v>
      </c>
      <c r="C9" s="59"/>
      <c r="D9" s="18">
        <v>18</v>
      </c>
      <c r="E9" s="12"/>
      <c r="F9" s="16">
        <f t="shared" si="0"/>
        <v>0</v>
      </c>
      <c r="G9" s="12"/>
      <c r="H9" s="16">
        <f t="shared" si="1"/>
        <v>0</v>
      </c>
      <c r="I9" s="12"/>
      <c r="J9" s="16">
        <f t="shared" si="2"/>
        <v>0</v>
      </c>
      <c r="K9" s="16">
        <f t="shared" si="3"/>
        <v>0</v>
      </c>
    </row>
    <row r="10" spans="1:11" ht="11.4" customHeight="1" thickBot="1" x14ac:dyDescent="0.35">
      <c r="A10" s="5" t="s">
        <v>5</v>
      </c>
      <c r="B10" s="8" t="s">
        <v>16</v>
      </c>
      <c r="C10" s="59"/>
      <c r="D10" s="18">
        <v>27</v>
      </c>
      <c r="E10" s="12"/>
      <c r="F10" s="16">
        <f t="shared" si="0"/>
        <v>0</v>
      </c>
      <c r="G10" s="12"/>
      <c r="H10" s="16">
        <f t="shared" si="1"/>
        <v>0</v>
      </c>
      <c r="I10" s="12"/>
      <c r="J10" s="16">
        <f t="shared" si="2"/>
        <v>0</v>
      </c>
      <c r="K10" s="16">
        <f t="shared" si="3"/>
        <v>0</v>
      </c>
    </row>
    <row r="11" spans="1:11" ht="14.4" customHeight="1" thickBot="1" x14ac:dyDescent="0.35">
      <c r="A11" s="5" t="s">
        <v>6</v>
      </c>
      <c r="B11" s="6" t="s">
        <v>20</v>
      </c>
      <c r="C11" s="60"/>
      <c r="D11" s="18">
        <v>10</v>
      </c>
      <c r="E11" s="12"/>
      <c r="F11" s="16">
        <f t="shared" si="0"/>
        <v>0</v>
      </c>
      <c r="G11" s="12"/>
      <c r="H11" s="16">
        <f t="shared" si="1"/>
        <v>0</v>
      </c>
      <c r="I11" s="12"/>
      <c r="J11" s="16">
        <f t="shared" si="2"/>
        <v>0</v>
      </c>
      <c r="K11" s="16">
        <f t="shared" si="3"/>
        <v>0</v>
      </c>
    </row>
    <row r="12" spans="1:11" ht="16.2" customHeight="1" thickBot="1" x14ac:dyDescent="0.35">
      <c r="A12" s="5" t="s">
        <v>7</v>
      </c>
      <c r="B12" s="6" t="s">
        <v>17</v>
      </c>
      <c r="C12" s="3" t="s">
        <v>19</v>
      </c>
      <c r="D12" s="18">
        <v>45</v>
      </c>
      <c r="E12" s="12"/>
      <c r="F12" s="16">
        <f t="shared" si="0"/>
        <v>0</v>
      </c>
      <c r="G12" s="16"/>
      <c r="H12" s="16" t="s">
        <v>1</v>
      </c>
      <c r="I12" s="16"/>
      <c r="J12" s="16" t="s">
        <v>1</v>
      </c>
      <c r="K12" s="16">
        <f>F12</f>
        <v>0</v>
      </c>
    </row>
    <row r="13" spans="1:11" ht="30" customHeight="1" thickBot="1" x14ac:dyDescent="0.35">
      <c r="A13" s="51" t="s">
        <v>28</v>
      </c>
      <c r="B13" s="52"/>
      <c r="C13" s="52"/>
      <c r="D13" s="53"/>
      <c r="E13" s="14"/>
      <c r="F13" s="14"/>
      <c r="G13" s="14"/>
      <c r="H13" s="14"/>
      <c r="I13" s="14"/>
      <c r="J13" s="14"/>
      <c r="K13" s="14"/>
    </row>
    <row r="14" spans="1:11" ht="15" thickBot="1" x14ac:dyDescent="0.35">
      <c r="A14" s="5" t="s">
        <v>2</v>
      </c>
      <c r="B14" s="25" t="s">
        <v>32</v>
      </c>
      <c r="C14" s="56" t="s">
        <v>42</v>
      </c>
      <c r="D14" s="26">
        <v>3</v>
      </c>
      <c r="E14" s="12"/>
      <c r="F14" s="16">
        <f>E14*D14</f>
        <v>0</v>
      </c>
      <c r="G14" s="12"/>
      <c r="H14" s="16">
        <f>G14*D14</f>
        <v>0</v>
      </c>
      <c r="I14" s="12"/>
      <c r="J14" s="16">
        <f>I14*D14</f>
        <v>0</v>
      </c>
      <c r="K14" s="16">
        <f>J14+H14+F14</f>
        <v>0</v>
      </c>
    </row>
    <row r="15" spans="1:11" ht="15" thickBot="1" x14ac:dyDescent="0.35">
      <c r="A15" s="5" t="s">
        <v>3</v>
      </c>
      <c r="B15" s="25" t="s">
        <v>33</v>
      </c>
      <c r="C15" s="59"/>
      <c r="D15" s="26">
        <v>1</v>
      </c>
      <c r="E15" s="12"/>
      <c r="F15" s="16">
        <f t="shared" ref="F15:F23" si="4">E15*D15</f>
        <v>0</v>
      </c>
      <c r="G15" s="12"/>
      <c r="H15" s="16">
        <f t="shared" ref="H15:H22" si="5">G15*D15</f>
        <v>0</v>
      </c>
      <c r="I15" s="12"/>
      <c r="J15" s="16">
        <f t="shared" ref="J15:J22" si="6">I15*D15</f>
        <v>0</v>
      </c>
      <c r="K15" s="16">
        <f t="shared" ref="K15:K22" si="7">J15+H15+F15</f>
        <v>0</v>
      </c>
    </row>
    <row r="16" spans="1:11" ht="15" thickBot="1" x14ac:dyDescent="0.35">
      <c r="A16" s="5" t="s">
        <v>4</v>
      </c>
      <c r="B16" s="25" t="s">
        <v>34</v>
      </c>
      <c r="C16" s="59"/>
      <c r="D16" s="26">
        <v>74</v>
      </c>
      <c r="E16" s="12"/>
      <c r="F16" s="16">
        <f t="shared" si="4"/>
        <v>0</v>
      </c>
      <c r="G16" s="12"/>
      <c r="H16" s="16">
        <f t="shared" si="5"/>
        <v>0</v>
      </c>
      <c r="I16" s="12"/>
      <c r="J16" s="16">
        <f t="shared" si="6"/>
        <v>0</v>
      </c>
      <c r="K16" s="16">
        <f t="shared" si="7"/>
        <v>0</v>
      </c>
    </row>
    <row r="17" spans="1:11" ht="15" thickBot="1" x14ac:dyDescent="0.35">
      <c r="A17" s="5" t="s">
        <v>5</v>
      </c>
      <c r="B17" s="25" t="s">
        <v>35</v>
      </c>
      <c r="C17" s="59"/>
      <c r="D17" s="26">
        <v>3</v>
      </c>
      <c r="E17" s="12"/>
      <c r="F17" s="16">
        <f t="shared" si="4"/>
        <v>0</v>
      </c>
      <c r="G17" s="12"/>
      <c r="H17" s="16">
        <f t="shared" si="5"/>
        <v>0</v>
      </c>
      <c r="I17" s="12"/>
      <c r="J17" s="16">
        <f t="shared" si="6"/>
        <v>0</v>
      </c>
      <c r="K17" s="16">
        <f t="shared" si="7"/>
        <v>0</v>
      </c>
    </row>
    <row r="18" spans="1:11" ht="15" thickBot="1" x14ac:dyDescent="0.35">
      <c r="A18" s="5" t="s">
        <v>6</v>
      </c>
      <c r="B18" s="25" t="s">
        <v>36</v>
      </c>
      <c r="C18" s="59"/>
      <c r="D18" s="26">
        <v>2</v>
      </c>
      <c r="E18" s="12"/>
      <c r="F18" s="16">
        <f t="shared" si="4"/>
        <v>0</v>
      </c>
      <c r="G18" s="12"/>
      <c r="H18" s="16">
        <f t="shared" si="5"/>
        <v>0</v>
      </c>
      <c r="I18" s="12"/>
      <c r="J18" s="16">
        <f t="shared" si="6"/>
        <v>0</v>
      </c>
      <c r="K18" s="16">
        <f t="shared" si="7"/>
        <v>0</v>
      </c>
    </row>
    <row r="19" spans="1:11" ht="15" thickBot="1" x14ac:dyDescent="0.35">
      <c r="A19" s="5" t="s">
        <v>7</v>
      </c>
      <c r="B19" s="25" t="s">
        <v>37</v>
      </c>
      <c r="C19" s="59"/>
      <c r="D19" s="26">
        <v>1</v>
      </c>
      <c r="E19" s="12"/>
      <c r="F19" s="16">
        <f t="shared" ref="F19:F21" si="8">E19*D19</f>
        <v>0</v>
      </c>
      <c r="G19" s="12"/>
      <c r="H19" s="16">
        <f t="shared" ref="H19:H21" si="9">G19*D19</f>
        <v>0</v>
      </c>
      <c r="I19" s="12"/>
      <c r="J19" s="16">
        <f t="shared" ref="J19:J21" si="10">I19*D19</f>
        <v>0</v>
      </c>
      <c r="K19" s="16">
        <f t="shared" ref="K19:K21" si="11">J19+H19+F19</f>
        <v>0</v>
      </c>
    </row>
    <row r="20" spans="1:11" ht="15" thickBot="1" x14ac:dyDescent="0.35">
      <c r="A20" s="5" t="s">
        <v>18</v>
      </c>
      <c r="B20" s="25" t="s">
        <v>38</v>
      </c>
      <c r="C20" s="59"/>
      <c r="D20" s="26">
        <v>2</v>
      </c>
      <c r="E20" s="12"/>
      <c r="F20" s="16">
        <f t="shared" si="8"/>
        <v>0</v>
      </c>
      <c r="G20" s="12"/>
      <c r="H20" s="16">
        <f t="shared" si="9"/>
        <v>0</v>
      </c>
      <c r="I20" s="12"/>
      <c r="J20" s="16">
        <f t="shared" si="10"/>
        <v>0</v>
      </c>
      <c r="K20" s="16">
        <f t="shared" si="11"/>
        <v>0</v>
      </c>
    </row>
    <row r="21" spans="1:11" ht="15" thickBot="1" x14ac:dyDescent="0.35">
      <c r="A21" s="5" t="s">
        <v>29</v>
      </c>
      <c r="B21" s="25" t="s">
        <v>39</v>
      </c>
      <c r="C21" s="59"/>
      <c r="D21" s="26">
        <v>29</v>
      </c>
      <c r="E21" s="12"/>
      <c r="F21" s="16">
        <f t="shared" si="8"/>
        <v>0</v>
      </c>
      <c r="G21" s="12"/>
      <c r="H21" s="16">
        <f t="shared" si="9"/>
        <v>0</v>
      </c>
      <c r="I21" s="12"/>
      <c r="J21" s="16">
        <f t="shared" si="10"/>
        <v>0</v>
      </c>
      <c r="K21" s="16">
        <f t="shared" si="11"/>
        <v>0</v>
      </c>
    </row>
    <row r="22" spans="1:11" ht="15" thickBot="1" x14ac:dyDescent="0.35">
      <c r="A22" s="5" t="s">
        <v>30</v>
      </c>
      <c r="B22" s="25" t="s">
        <v>40</v>
      </c>
      <c r="C22" s="60"/>
      <c r="D22" s="26">
        <v>22</v>
      </c>
      <c r="E22" s="12"/>
      <c r="F22" s="16">
        <f t="shared" si="4"/>
        <v>0</v>
      </c>
      <c r="G22" s="12"/>
      <c r="H22" s="16">
        <f t="shared" si="5"/>
        <v>0</v>
      </c>
      <c r="I22" s="12"/>
      <c r="J22" s="16">
        <f t="shared" si="6"/>
        <v>0</v>
      </c>
      <c r="K22" s="16">
        <f t="shared" si="7"/>
        <v>0</v>
      </c>
    </row>
    <row r="23" spans="1:11" ht="15" thickBot="1" x14ac:dyDescent="0.35">
      <c r="A23" s="5" t="s">
        <v>31</v>
      </c>
      <c r="B23" s="25" t="s">
        <v>17</v>
      </c>
      <c r="C23" s="3" t="s">
        <v>41</v>
      </c>
      <c r="D23" s="18">
        <v>29</v>
      </c>
      <c r="E23" s="12"/>
      <c r="F23" s="16">
        <f t="shared" si="4"/>
        <v>0</v>
      </c>
      <c r="G23" s="16"/>
      <c r="H23" s="16" t="s">
        <v>1</v>
      </c>
      <c r="I23" s="16"/>
      <c r="J23" s="16" t="s">
        <v>1</v>
      </c>
      <c r="K23" s="16">
        <f>F23</f>
        <v>0</v>
      </c>
    </row>
    <row r="24" spans="1:11" ht="16.2" customHeight="1" thickBot="1" x14ac:dyDescent="0.35">
      <c r="A24" s="51" t="s">
        <v>43</v>
      </c>
      <c r="B24" s="52"/>
      <c r="C24" s="52"/>
      <c r="D24" s="53"/>
      <c r="E24" s="14"/>
      <c r="F24" s="14"/>
      <c r="G24" s="14"/>
      <c r="H24" s="14"/>
      <c r="I24" s="14"/>
      <c r="J24" s="14"/>
      <c r="K24" s="14"/>
    </row>
    <row r="25" spans="1:11" ht="15" customHeight="1" thickBot="1" x14ac:dyDescent="0.35">
      <c r="A25" s="5" t="s">
        <v>2</v>
      </c>
      <c r="B25" s="25" t="s">
        <v>13</v>
      </c>
      <c r="C25" s="56" t="s">
        <v>47</v>
      </c>
      <c r="D25" s="26">
        <v>12</v>
      </c>
      <c r="E25" s="12"/>
      <c r="F25" s="16">
        <f>E25*D25</f>
        <v>0</v>
      </c>
      <c r="G25" s="12"/>
      <c r="H25" s="16">
        <f>G25*D25</f>
        <v>0</v>
      </c>
      <c r="I25" s="12"/>
      <c r="J25" s="16">
        <f>I25*D25</f>
        <v>0</v>
      </c>
      <c r="K25" s="16">
        <f>J25+H25+F25</f>
        <v>0</v>
      </c>
    </row>
    <row r="26" spans="1:11" ht="15" thickBot="1" x14ac:dyDescent="0.35">
      <c r="A26" s="5" t="s">
        <v>3</v>
      </c>
      <c r="B26" s="25" t="s">
        <v>44</v>
      </c>
      <c r="C26" s="57"/>
      <c r="D26" s="26">
        <v>1</v>
      </c>
      <c r="E26" s="12"/>
      <c r="F26" s="16">
        <f t="shared" ref="F26:F31" si="12">E26*D26</f>
        <v>0</v>
      </c>
      <c r="G26" s="12"/>
      <c r="H26" s="16">
        <f t="shared" ref="H26:H31" si="13">G26*D26</f>
        <v>0</v>
      </c>
      <c r="I26" s="12"/>
      <c r="J26" s="16">
        <f t="shared" ref="J26:J32" si="14">I26*D26</f>
        <v>0</v>
      </c>
      <c r="K26" s="16">
        <f t="shared" ref="K26:K31" si="15">J26+H26+F26</f>
        <v>0</v>
      </c>
    </row>
    <row r="27" spans="1:11" ht="15" thickBot="1" x14ac:dyDescent="0.35">
      <c r="A27" s="5" t="s">
        <v>4</v>
      </c>
      <c r="B27" s="25" t="s">
        <v>14</v>
      </c>
      <c r="C27" s="57"/>
      <c r="D27" s="26">
        <v>17</v>
      </c>
      <c r="E27" s="12"/>
      <c r="F27" s="16">
        <f t="shared" si="12"/>
        <v>0</v>
      </c>
      <c r="G27" s="12"/>
      <c r="H27" s="16">
        <f t="shared" si="13"/>
        <v>0</v>
      </c>
      <c r="I27" s="12"/>
      <c r="J27" s="16">
        <f t="shared" si="14"/>
        <v>0</v>
      </c>
      <c r="K27" s="16">
        <f t="shared" si="15"/>
        <v>0</v>
      </c>
    </row>
    <row r="28" spans="1:11" ht="15" thickBot="1" x14ac:dyDescent="0.35">
      <c r="A28" s="5" t="s">
        <v>5</v>
      </c>
      <c r="B28" s="25" t="s">
        <v>45</v>
      </c>
      <c r="C28" s="57"/>
      <c r="D28" s="26">
        <v>2</v>
      </c>
      <c r="E28" s="12"/>
      <c r="F28" s="16">
        <f t="shared" si="12"/>
        <v>0</v>
      </c>
      <c r="G28" s="12"/>
      <c r="H28" s="16">
        <f t="shared" si="13"/>
        <v>0</v>
      </c>
      <c r="I28" s="12"/>
      <c r="J28" s="16">
        <f t="shared" si="14"/>
        <v>0</v>
      </c>
      <c r="K28" s="16">
        <f t="shared" si="15"/>
        <v>0</v>
      </c>
    </row>
    <row r="29" spans="1:11" ht="15" thickBot="1" x14ac:dyDescent="0.35">
      <c r="A29" s="5" t="s">
        <v>6</v>
      </c>
      <c r="B29" s="25" t="s">
        <v>46</v>
      </c>
      <c r="C29" s="57"/>
      <c r="D29" s="26">
        <v>1</v>
      </c>
      <c r="E29" s="12"/>
      <c r="F29" s="16">
        <f t="shared" si="12"/>
        <v>0</v>
      </c>
      <c r="G29" s="12"/>
      <c r="H29" s="16">
        <f t="shared" si="13"/>
        <v>0</v>
      </c>
      <c r="I29" s="12"/>
      <c r="J29" s="16">
        <f t="shared" si="14"/>
        <v>0</v>
      </c>
      <c r="K29" s="16">
        <f t="shared" si="15"/>
        <v>0</v>
      </c>
    </row>
    <row r="30" spans="1:11" ht="15" thickBot="1" x14ac:dyDescent="0.35">
      <c r="A30" s="5" t="s">
        <v>7</v>
      </c>
      <c r="B30" s="25" t="s">
        <v>39</v>
      </c>
      <c r="C30" s="57"/>
      <c r="D30" s="26">
        <v>19</v>
      </c>
      <c r="E30" s="12"/>
      <c r="F30" s="16">
        <f t="shared" si="12"/>
        <v>0</v>
      </c>
      <c r="G30" s="12"/>
      <c r="H30" s="16">
        <f t="shared" si="13"/>
        <v>0</v>
      </c>
      <c r="I30" s="12"/>
      <c r="J30" s="16">
        <f t="shared" si="14"/>
        <v>0</v>
      </c>
      <c r="K30" s="16">
        <f t="shared" si="15"/>
        <v>0</v>
      </c>
    </row>
    <row r="31" spans="1:11" ht="15" thickBot="1" x14ac:dyDescent="0.35">
      <c r="A31" s="5" t="s">
        <v>18</v>
      </c>
      <c r="B31" s="25" t="s">
        <v>88</v>
      </c>
      <c r="C31" s="57"/>
      <c r="D31" s="26">
        <v>1</v>
      </c>
      <c r="E31" s="12"/>
      <c r="F31" s="16">
        <f t="shared" si="12"/>
        <v>0</v>
      </c>
      <c r="G31" s="12"/>
      <c r="H31" s="16">
        <f t="shared" si="13"/>
        <v>0</v>
      </c>
      <c r="I31" s="12"/>
      <c r="J31" s="16">
        <f t="shared" si="14"/>
        <v>0</v>
      </c>
      <c r="K31" s="16">
        <f t="shared" si="15"/>
        <v>0</v>
      </c>
    </row>
    <row r="32" spans="1:11" ht="15" thickBot="1" x14ac:dyDescent="0.35">
      <c r="A32" s="5" t="s">
        <v>29</v>
      </c>
      <c r="B32" s="25" t="s">
        <v>17</v>
      </c>
      <c r="C32" s="2" t="s">
        <v>48</v>
      </c>
      <c r="D32" s="26">
        <v>19</v>
      </c>
      <c r="E32" s="16" t="s">
        <v>1</v>
      </c>
      <c r="F32" s="16" t="s">
        <v>1</v>
      </c>
      <c r="G32" s="16" t="s">
        <v>1</v>
      </c>
      <c r="H32" s="16" t="s">
        <v>1</v>
      </c>
      <c r="I32" s="12"/>
      <c r="J32" s="16">
        <f t="shared" si="14"/>
        <v>0</v>
      </c>
      <c r="K32" s="16">
        <f>J32</f>
        <v>0</v>
      </c>
    </row>
    <row r="33" spans="1:11" ht="15" thickBot="1" x14ac:dyDescent="0.35">
      <c r="A33" s="51" t="s">
        <v>49</v>
      </c>
      <c r="B33" s="52"/>
      <c r="C33" s="52"/>
      <c r="D33" s="53"/>
      <c r="E33" s="14"/>
      <c r="F33" s="14"/>
      <c r="G33" s="14"/>
      <c r="H33" s="14"/>
      <c r="I33" s="14"/>
      <c r="J33" s="14"/>
      <c r="K33" s="14"/>
    </row>
    <row r="34" spans="1:11" ht="15" customHeight="1" thickBot="1" x14ac:dyDescent="0.35">
      <c r="A34" s="5" t="s">
        <v>2</v>
      </c>
      <c r="B34" s="28" t="s">
        <v>50</v>
      </c>
      <c r="C34" s="56" t="s">
        <v>42</v>
      </c>
      <c r="D34" s="30">
        <v>15</v>
      </c>
      <c r="E34" s="12"/>
      <c r="F34" s="16">
        <f>E34*D34</f>
        <v>0</v>
      </c>
      <c r="G34" s="12"/>
      <c r="H34" s="16">
        <f>G34*D34</f>
        <v>0</v>
      </c>
      <c r="I34" s="12"/>
      <c r="J34" s="16">
        <f>I34*D34</f>
        <v>0</v>
      </c>
      <c r="K34" s="16">
        <f>J34+H34+F34</f>
        <v>0</v>
      </c>
    </row>
    <row r="35" spans="1:11" ht="15" thickBot="1" x14ac:dyDescent="0.35">
      <c r="A35" s="5" t="s">
        <v>3</v>
      </c>
      <c r="B35" s="28" t="s">
        <v>51</v>
      </c>
      <c r="C35" s="57"/>
      <c r="D35" s="30">
        <v>2</v>
      </c>
      <c r="E35" s="12"/>
      <c r="F35" s="16">
        <f t="shared" ref="F35:F37" si="16">E35*D35</f>
        <v>0</v>
      </c>
      <c r="G35" s="12"/>
      <c r="H35" s="16">
        <f t="shared" ref="H35:H37" si="17">G35*D35</f>
        <v>0</v>
      </c>
      <c r="I35" s="12"/>
      <c r="J35" s="16">
        <f t="shared" ref="J35:J37" si="18">I35*D35</f>
        <v>0</v>
      </c>
      <c r="K35" s="16">
        <f t="shared" ref="K35:K37" si="19">J35+H35+F35</f>
        <v>0</v>
      </c>
    </row>
    <row r="36" spans="1:11" ht="15" thickBot="1" x14ac:dyDescent="0.35">
      <c r="A36" s="5" t="s">
        <v>4</v>
      </c>
      <c r="B36" s="29" t="s">
        <v>52</v>
      </c>
      <c r="C36" s="57"/>
      <c r="D36" s="30">
        <v>2</v>
      </c>
      <c r="E36" s="12"/>
      <c r="F36" s="16">
        <f t="shared" si="16"/>
        <v>0</v>
      </c>
      <c r="G36" s="12"/>
      <c r="H36" s="16">
        <f t="shared" si="17"/>
        <v>0</v>
      </c>
      <c r="I36" s="12"/>
      <c r="J36" s="16">
        <f t="shared" si="18"/>
        <v>0</v>
      </c>
      <c r="K36" s="16">
        <f t="shared" si="19"/>
        <v>0</v>
      </c>
    </row>
    <row r="37" spans="1:11" ht="15" thickBot="1" x14ac:dyDescent="0.35">
      <c r="A37" s="5" t="s">
        <v>5</v>
      </c>
      <c r="B37" s="27" t="s">
        <v>39</v>
      </c>
      <c r="C37" s="58"/>
      <c r="D37" s="26">
        <v>6</v>
      </c>
      <c r="E37" s="12"/>
      <c r="F37" s="16">
        <f t="shared" si="16"/>
        <v>0</v>
      </c>
      <c r="G37" s="12"/>
      <c r="H37" s="16">
        <f t="shared" si="17"/>
        <v>0</v>
      </c>
      <c r="I37" s="12"/>
      <c r="J37" s="16">
        <f t="shared" si="18"/>
        <v>0</v>
      </c>
      <c r="K37" s="16">
        <f t="shared" si="19"/>
        <v>0</v>
      </c>
    </row>
    <row r="38" spans="1:11" ht="15" thickBot="1" x14ac:dyDescent="0.35">
      <c r="A38" s="51" t="s">
        <v>53</v>
      </c>
      <c r="B38" s="52"/>
      <c r="C38" s="52"/>
      <c r="D38" s="53"/>
      <c r="E38" s="14"/>
      <c r="F38" s="14"/>
      <c r="G38" s="14"/>
      <c r="H38" s="14"/>
      <c r="I38" s="14"/>
      <c r="J38" s="14"/>
      <c r="K38" s="14"/>
    </row>
    <row r="39" spans="1:11" ht="15" thickBot="1" x14ac:dyDescent="0.35">
      <c r="A39" s="5" t="s">
        <v>2</v>
      </c>
      <c r="B39" s="45" t="s">
        <v>64</v>
      </c>
      <c r="C39" s="57" t="s">
        <v>67</v>
      </c>
      <c r="D39" s="26">
        <v>10</v>
      </c>
      <c r="E39" s="12"/>
      <c r="F39" s="16">
        <f t="shared" ref="F39:F43" si="20">E39*D39</f>
        <v>0</v>
      </c>
      <c r="G39" s="12"/>
      <c r="H39" s="16">
        <f t="shared" ref="H39:H40" si="21">G39*D39</f>
        <v>0</v>
      </c>
      <c r="I39" s="12"/>
      <c r="J39" s="16">
        <f t="shared" ref="J39:J40" si="22">I39*D39</f>
        <v>0</v>
      </c>
      <c r="K39" s="16">
        <f t="shared" ref="K39:K40" si="23">J39+H39+F39</f>
        <v>0</v>
      </c>
    </row>
    <row r="40" spans="1:11" ht="15" thickBot="1" x14ac:dyDescent="0.35">
      <c r="A40" s="5" t="s">
        <v>3</v>
      </c>
      <c r="B40" s="45" t="s">
        <v>65</v>
      </c>
      <c r="C40" s="57"/>
      <c r="D40" s="26">
        <v>7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6">
        <f t="shared" si="23"/>
        <v>0</v>
      </c>
    </row>
    <row r="41" spans="1:11" ht="15" thickBot="1" x14ac:dyDescent="0.35">
      <c r="A41" s="5" t="s">
        <v>4</v>
      </c>
      <c r="B41" s="45" t="s">
        <v>66</v>
      </c>
      <c r="C41" s="57"/>
      <c r="D41" s="26" t="s">
        <v>68</v>
      </c>
      <c r="E41" s="12"/>
      <c r="F41" s="16">
        <v>0</v>
      </c>
      <c r="G41" s="12"/>
      <c r="H41" s="16">
        <v>0</v>
      </c>
      <c r="I41" s="12"/>
      <c r="J41" s="16">
        <v>0</v>
      </c>
      <c r="K41" s="16">
        <v>0</v>
      </c>
    </row>
    <row r="42" spans="1:11" ht="15" thickBot="1" x14ac:dyDescent="0.35">
      <c r="A42" s="5" t="s">
        <v>5</v>
      </c>
      <c r="B42" s="45" t="s">
        <v>20</v>
      </c>
      <c r="C42" s="57"/>
      <c r="D42" s="26" t="s">
        <v>69</v>
      </c>
      <c r="E42" s="12"/>
      <c r="F42" s="16">
        <v>0</v>
      </c>
      <c r="G42" s="12"/>
      <c r="H42" s="16">
        <v>0</v>
      </c>
      <c r="I42" s="12"/>
      <c r="J42" s="16">
        <v>0</v>
      </c>
      <c r="K42" s="16">
        <v>0</v>
      </c>
    </row>
    <row r="43" spans="1:11" ht="15" thickBot="1" x14ac:dyDescent="0.35">
      <c r="A43" s="5" t="s">
        <v>6</v>
      </c>
      <c r="B43" s="45" t="s">
        <v>17</v>
      </c>
      <c r="C43" s="2" t="s">
        <v>54</v>
      </c>
      <c r="D43" s="26">
        <v>13</v>
      </c>
      <c r="E43" s="12"/>
      <c r="F43" s="16">
        <f t="shared" si="20"/>
        <v>0</v>
      </c>
      <c r="G43" s="16"/>
      <c r="H43" s="16" t="s">
        <v>1</v>
      </c>
      <c r="I43" s="16"/>
      <c r="J43" s="16" t="s">
        <v>1</v>
      </c>
      <c r="K43" s="16">
        <f>F43</f>
        <v>0</v>
      </c>
    </row>
    <row r="44" spans="1:11" ht="24" thickBot="1" x14ac:dyDescent="0.35">
      <c r="F44" s="35"/>
      <c r="G44" s="33"/>
      <c r="H44" s="34"/>
      <c r="I44" s="31" t="s">
        <v>55</v>
      </c>
      <c r="J44" s="32"/>
      <c r="K44" s="21">
        <f>SUM(K7:K43)</f>
        <v>0</v>
      </c>
    </row>
    <row r="45" spans="1:11" x14ac:dyDescent="0.3">
      <c r="A45" s="24"/>
      <c r="B45" s="23"/>
    </row>
    <row r="46" spans="1:11" ht="15" thickBot="1" x14ac:dyDescent="0.35"/>
    <row r="47" spans="1:11" ht="22.8" x14ac:dyDescent="0.3">
      <c r="A47" s="49" t="s">
        <v>70</v>
      </c>
      <c r="B47" s="50"/>
      <c r="C47" s="50"/>
      <c r="D47" s="50"/>
      <c r="E47" s="20" t="s">
        <v>72</v>
      </c>
    </row>
    <row r="48" spans="1:11" ht="15" thickBot="1" x14ac:dyDescent="0.35">
      <c r="A48" s="46" t="s">
        <v>10</v>
      </c>
      <c r="B48" s="55">
        <v>1</v>
      </c>
      <c r="C48" s="55"/>
      <c r="D48" s="55"/>
      <c r="E48" s="47">
        <v>2</v>
      </c>
    </row>
    <row r="49" spans="1:5" ht="16.2" customHeight="1" thickBot="1" x14ac:dyDescent="0.35">
      <c r="A49" s="5" t="s">
        <v>2</v>
      </c>
      <c r="B49" s="38" t="s">
        <v>58</v>
      </c>
      <c r="C49" s="39"/>
      <c r="D49" s="40"/>
      <c r="E49" s="16">
        <v>0</v>
      </c>
    </row>
    <row r="50" spans="1:5" ht="16.2" customHeight="1" thickBot="1" x14ac:dyDescent="0.35">
      <c r="A50" s="5" t="s">
        <v>3</v>
      </c>
      <c r="B50" s="38" t="s">
        <v>63</v>
      </c>
      <c r="C50" s="39"/>
      <c r="D50" s="40"/>
      <c r="E50" s="16">
        <v>0</v>
      </c>
    </row>
    <row r="51" spans="1:5" ht="15" customHeight="1" thickBot="1" x14ac:dyDescent="0.35">
      <c r="A51" s="41" t="s">
        <v>4</v>
      </c>
      <c r="B51" s="42" t="s">
        <v>62</v>
      </c>
      <c r="C51" s="39"/>
      <c r="D51" s="40"/>
      <c r="E51" s="16">
        <v>0</v>
      </c>
    </row>
    <row r="52" spans="1:5" ht="15" customHeight="1" thickBot="1" x14ac:dyDescent="0.35">
      <c r="A52" s="41" t="s">
        <v>5</v>
      </c>
      <c r="B52" s="38" t="s">
        <v>61</v>
      </c>
      <c r="C52" s="39"/>
      <c r="D52" s="40"/>
      <c r="E52" s="16">
        <v>0</v>
      </c>
    </row>
    <row r="53" spans="1:5" ht="15" customHeight="1" thickBot="1" x14ac:dyDescent="0.35">
      <c r="A53" s="41" t="s">
        <v>6</v>
      </c>
      <c r="B53" s="38" t="s">
        <v>60</v>
      </c>
      <c r="C53" s="39"/>
      <c r="D53" s="40"/>
      <c r="E53" s="16">
        <v>0</v>
      </c>
    </row>
    <row r="54" spans="1:5" ht="15" customHeight="1" thickBot="1" x14ac:dyDescent="0.35">
      <c r="A54" s="41" t="s">
        <v>7</v>
      </c>
      <c r="B54" s="38" t="s">
        <v>59</v>
      </c>
      <c r="C54" s="39"/>
      <c r="D54" s="43"/>
      <c r="E54" s="16">
        <v>0</v>
      </c>
    </row>
    <row r="55" spans="1:5" ht="15" customHeight="1" thickBot="1" x14ac:dyDescent="0.35">
      <c r="A55" s="41" t="s">
        <v>18</v>
      </c>
      <c r="B55" s="38" t="s">
        <v>57</v>
      </c>
      <c r="C55" s="39"/>
      <c r="D55" s="44"/>
      <c r="E55" s="16">
        <v>0</v>
      </c>
    </row>
    <row r="56" spans="1:5" ht="15" thickBot="1" x14ac:dyDescent="0.35"/>
    <row r="57" spans="1:5" ht="22.8" x14ac:dyDescent="0.3">
      <c r="A57" s="49" t="s">
        <v>71</v>
      </c>
      <c r="B57" s="50"/>
      <c r="C57" s="50"/>
      <c r="D57" s="50"/>
      <c r="E57" s="19" t="s">
        <v>56</v>
      </c>
    </row>
    <row r="58" spans="1:5" ht="15" thickBot="1" x14ac:dyDescent="0.35">
      <c r="A58" s="37" t="s">
        <v>10</v>
      </c>
      <c r="B58" s="54">
        <v>1</v>
      </c>
      <c r="C58" s="54"/>
      <c r="D58" s="54"/>
      <c r="E58" s="36">
        <v>2</v>
      </c>
    </row>
    <row r="59" spans="1:5" ht="15" thickBot="1" x14ac:dyDescent="0.35">
      <c r="A59" s="5" t="s">
        <v>2</v>
      </c>
      <c r="B59" s="38" t="s">
        <v>73</v>
      </c>
      <c r="C59" s="39"/>
      <c r="D59" s="40"/>
      <c r="E59" s="16">
        <v>0</v>
      </c>
    </row>
    <row r="60" spans="1:5" ht="15" thickBot="1" x14ac:dyDescent="0.35">
      <c r="A60" s="5" t="s">
        <v>3</v>
      </c>
      <c r="B60" s="38" t="s">
        <v>74</v>
      </c>
      <c r="C60" s="39"/>
      <c r="D60" s="40"/>
      <c r="E60" s="16">
        <v>0</v>
      </c>
    </row>
    <row r="61" spans="1:5" ht="15" thickBot="1" x14ac:dyDescent="0.35">
      <c r="A61" s="41" t="s">
        <v>4</v>
      </c>
      <c r="B61" s="38" t="s">
        <v>75</v>
      </c>
      <c r="C61" s="39"/>
      <c r="D61" s="40"/>
      <c r="E61" s="16">
        <v>0</v>
      </c>
    </row>
    <row r="62" spans="1:5" ht="15" thickBot="1" x14ac:dyDescent="0.35">
      <c r="A62" s="41" t="s">
        <v>5</v>
      </c>
      <c r="B62" s="38" t="s">
        <v>76</v>
      </c>
      <c r="C62" s="39"/>
      <c r="D62" s="40"/>
      <c r="E62" s="16">
        <v>0</v>
      </c>
    </row>
    <row r="63" spans="1:5" ht="15" thickBot="1" x14ac:dyDescent="0.35">
      <c r="A63" s="41" t="s">
        <v>6</v>
      </c>
      <c r="B63" s="38" t="s">
        <v>77</v>
      </c>
      <c r="C63" s="39"/>
      <c r="D63" s="40"/>
      <c r="E63" s="16">
        <v>0</v>
      </c>
    </row>
    <row r="64" spans="1:5" ht="15" thickBot="1" x14ac:dyDescent="0.35">
      <c r="A64" s="41" t="s">
        <v>7</v>
      </c>
      <c r="B64" s="38" t="s">
        <v>78</v>
      </c>
      <c r="C64" s="39"/>
      <c r="D64" s="43"/>
      <c r="E64" s="16">
        <v>0</v>
      </c>
    </row>
    <row r="65" spans="1:5" ht="15" thickBot="1" x14ac:dyDescent="0.35">
      <c r="A65" s="41" t="s">
        <v>18</v>
      </c>
      <c r="B65" s="38" t="s">
        <v>79</v>
      </c>
      <c r="C65" s="39"/>
      <c r="D65" s="44"/>
      <c r="E65" s="16">
        <v>0</v>
      </c>
    </row>
  </sheetData>
  <mergeCells count="15">
    <mergeCell ref="A57:D57"/>
    <mergeCell ref="B3:K3"/>
    <mergeCell ref="B58:D58"/>
    <mergeCell ref="A47:D47"/>
    <mergeCell ref="B48:D48"/>
    <mergeCell ref="C25:C31"/>
    <mergeCell ref="A33:D33"/>
    <mergeCell ref="C34:C37"/>
    <mergeCell ref="A38:D38"/>
    <mergeCell ref="C39:C42"/>
    <mergeCell ref="C7:C11"/>
    <mergeCell ref="A6:D6"/>
    <mergeCell ref="A13:D13"/>
    <mergeCell ref="C14:C22"/>
    <mergeCell ref="A24:D24"/>
  </mergeCells>
  <phoneticPr fontId="7" type="noConversion"/>
  <pageMargins left="0.7" right="0.7" top="0.75" bottom="0.75" header="0.3" footer="0.3"/>
  <pageSetup paperSize="9" scale="43" orientation="landscape" r:id="rId1"/>
  <headerFooter>
    <oddHeader>&amp;L&amp;"Verdana,Normalny"&amp;8Oznaczenie sprawy: ZA.271.133.2018&amp;R&amp;"Verdana,Pogrubiony"&amp;9ZAŁĄCZNIK NR 4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Franków</dc:creator>
  <cp:lastModifiedBy>Beata Krawczyk</cp:lastModifiedBy>
  <cp:lastPrinted>2022-02-23T12:52:09Z</cp:lastPrinted>
  <dcterms:created xsi:type="dcterms:W3CDTF">2018-10-24T07:47:39Z</dcterms:created>
  <dcterms:modified xsi:type="dcterms:W3CDTF">2022-02-23T12:52:11Z</dcterms:modified>
</cp:coreProperties>
</file>